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aplaniz\Downloads\"/>
    </mc:Choice>
  </mc:AlternateContent>
  <xr:revisionPtr revIDLastSave="0" documentId="13_ncr:1_{26B6CACB-780B-474B-A293-CA09CBCFA4D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kvim" sheetId="7" r:id="rId1"/>
    <sheet name="Flash İndirimler" sheetId="9" r:id="rId2"/>
    <sheet name="Flash İndirimler-M" sheetId="5" state="hidden" r:id="rId3"/>
  </sheets>
  <definedNames>
    <definedName name="_xlnm._FilterDatabase" localSheetId="1" hidden="1">'Flash İndirimler'!$B$3:$J$76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5" l="1"/>
  <c r="L29" i="5"/>
  <c r="L30" i="5"/>
  <c r="L31" i="5"/>
  <c r="L32" i="5"/>
  <c r="K32" i="5"/>
  <c r="K33" i="5"/>
  <c r="K31" i="5"/>
  <c r="K29" i="5"/>
  <c r="K30" i="5"/>
  <c r="L39" i="5" l="1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38" i="5"/>
  <c r="L38" i="5"/>
  <c r="L35" i="5"/>
  <c r="L36" i="5"/>
  <c r="L37" i="5"/>
  <c r="K35" i="5"/>
  <c r="K36" i="5"/>
  <c r="K37" i="5"/>
  <c r="K34" i="5"/>
  <c r="L34" i="5"/>
  <c r="L26" i="5"/>
  <c r="L27" i="5"/>
  <c r="L28" i="5"/>
  <c r="K26" i="5"/>
  <c r="K27" i="5"/>
  <c r="K28" i="5"/>
  <c r="K25" i="5"/>
  <c r="L25" i="5"/>
  <c r="L24" i="5"/>
  <c r="L23" i="5"/>
  <c r="K24" i="5"/>
  <c r="K23" i="5"/>
  <c r="L17" i="5" l="1"/>
  <c r="L18" i="5"/>
  <c r="L19" i="5"/>
  <c r="L20" i="5"/>
  <c r="K17" i="5"/>
  <c r="K18" i="5"/>
  <c r="K19" i="5"/>
  <c r="K20" i="5"/>
  <c r="L22" i="5" l="1"/>
  <c r="K22" i="5"/>
  <c r="L15" i="5"/>
  <c r="L16" i="5"/>
  <c r="L6" i="5"/>
  <c r="L7" i="5"/>
  <c r="L8" i="5"/>
  <c r="L9" i="5"/>
  <c r="L10" i="5"/>
  <c r="L11" i="5"/>
  <c r="L12" i="5"/>
  <c r="L13" i="5"/>
  <c r="L14" i="5"/>
  <c r="K15" i="5"/>
  <c r="K16" i="5"/>
  <c r="K6" i="5"/>
  <c r="K7" i="5"/>
  <c r="K8" i="5"/>
  <c r="K9" i="5"/>
  <c r="K10" i="5"/>
  <c r="K11" i="5"/>
  <c r="K12" i="5"/>
  <c r="K13" i="5"/>
  <c r="K14" i="5"/>
  <c r="L5" i="5"/>
  <c r="K5" i="5"/>
  <c r="K4" i="5" l="1"/>
  <c r="L4" i="5"/>
  <c r="L21" i="5" l="1"/>
  <c r="K21" i="5"/>
</calcChain>
</file>

<file path=xl/sharedStrings.xml><?xml version="1.0" encoding="utf-8"?>
<sst xmlns="http://schemas.openxmlformats.org/spreadsheetml/2006/main" count="786" uniqueCount="164">
  <si>
    <t>Pazartesi</t>
  </si>
  <si>
    <t>Salı</t>
  </si>
  <si>
    <t>Çarşamba</t>
  </si>
  <si>
    <t>Perşembe</t>
  </si>
  <si>
    <t>Cuma</t>
  </si>
  <si>
    <t>Cumartesi</t>
  </si>
  <si>
    <t>Pazar</t>
  </si>
  <si>
    <t>Tarih</t>
  </si>
  <si>
    <t>Cat</t>
  </si>
  <si>
    <t>PROFILE NO</t>
  </si>
  <si>
    <t xml:space="preserve">Product Name </t>
  </si>
  <si>
    <t>FSC</t>
  </si>
  <si>
    <t>FGC</t>
  </si>
  <si>
    <t>2024 Cost</t>
  </si>
  <si>
    <t>Aksiyon TSF</t>
  </si>
  <si>
    <t>DOD</t>
  </si>
  <si>
    <t>DP%</t>
  </si>
  <si>
    <t>Mekanizma</t>
  </si>
  <si>
    <t>Katlamalı</t>
  </si>
  <si>
    <t>Limit</t>
  </si>
  <si>
    <t>Fragrance</t>
  </si>
  <si>
    <t>Evet</t>
  </si>
  <si>
    <t>Sell-out</t>
  </si>
  <si>
    <t>Fatura başına 3 adet</t>
  </si>
  <si>
    <t>Color</t>
  </si>
  <si>
    <t>3Q23 AVON EXXTRAVERT MASCARA REGULAR - EMEA (A STAR LAUNCH)</t>
  </si>
  <si>
    <t>EXXTRAVERT MASCARA</t>
  </si>
  <si>
    <t>AVON EXXTRAVET WTP</t>
  </si>
  <si>
    <r>
      <rPr>
        <b/>
        <sz val="9"/>
        <color theme="0" tint="-0.249977111117893"/>
        <rFont val="Calibri"/>
        <family val="2"/>
        <charset val="162"/>
        <scheme val="minor"/>
      </rPr>
      <t>29</t>
    </r>
    <r>
      <rPr>
        <b/>
        <sz val="9"/>
        <rFont val="Calibri"/>
        <family val="2"/>
        <charset val="162"/>
        <scheme val="minor"/>
      </rPr>
      <t xml:space="preserve">
</t>
    </r>
  </si>
  <si>
    <r>
      <rPr>
        <b/>
        <sz val="9"/>
        <color theme="0" tint="-0.249977111117893"/>
        <rFont val="Calibri"/>
        <family val="2"/>
        <charset val="162"/>
        <scheme val="minor"/>
      </rPr>
      <t>30</t>
    </r>
    <r>
      <rPr>
        <b/>
        <sz val="9"/>
        <rFont val="Calibri"/>
        <family val="2"/>
        <charset val="162"/>
        <scheme val="minor"/>
      </rPr>
      <t xml:space="preserve">
</t>
    </r>
  </si>
  <si>
    <r>
      <rPr>
        <b/>
        <sz val="9"/>
        <color theme="0" tint="-0.249977111117893"/>
        <rFont val="Calibri"/>
        <family val="2"/>
        <charset val="162"/>
        <scheme val="minor"/>
      </rPr>
      <t>31</t>
    </r>
    <r>
      <rPr>
        <b/>
        <sz val="9"/>
        <rFont val="Calibri"/>
        <family val="2"/>
        <charset val="162"/>
        <scheme val="minor"/>
      </rPr>
      <t xml:space="preserve">
</t>
    </r>
  </si>
  <si>
    <t xml:space="preserve">25
</t>
  </si>
  <si>
    <t xml:space="preserve">26
</t>
  </si>
  <si>
    <t>1-7 Kasım arası geçerli, 250 TL'lik herhangi bir harcamaya, seçili ürünlerde %50'ye varan indirim! Sadece sell-out için geçerlidir</t>
  </si>
  <si>
    <t>INCANDESSENCE LOTUS (LE TRUE COLORS)</t>
  </si>
  <si>
    <t>INCANDESSENCE SUMMER SOLISTICE EDP FOR HER 50ML 2022</t>
  </si>
  <si>
    <t>INCANDESSENCE ENJOY - EDP</t>
  </si>
  <si>
    <t>Incandessence (Restage) EDP</t>
  </si>
  <si>
    <t>Incandessence Glow EDP option 2</t>
  </si>
  <si>
    <t>INCANDESSENCE SUMMER GLOW EDP 50ML</t>
  </si>
  <si>
    <t>1-7 Kasım</t>
  </si>
  <si>
    <t>C11 RSP TSF</t>
  </si>
  <si>
    <t xml:space="preserve">FULL SPEED ORIGINAL REFRESH </t>
  </si>
  <si>
    <t>FULL SPEED QUANTUM EDT 75ML EMEA</t>
  </si>
  <si>
    <t>FULL SPEED SURFER EDT EMEA</t>
  </si>
  <si>
    <t>FULL SPEED ELECTRIC 2023 EDT 75ML</t>
  </si>
  <si>
    <t>FULL SPEED GAMER EDT LATAM</t>
  </si>
  <si>
    <t>FULL SPEED PULSE EDT 75ML EMEA</t>
  </si>
  <si>
    <t>FULL SPEED NITRO REFRESH</t>
  </si>
  <si>
    <t xml:space="preserve">FULL SPEED VIRTUAL ADRENALINE REFRESH </t>
  </si>
  <si>
    <t>Fullspeed New Flanker Q2 2024 EDT 75ml EMEA</t>
  </si>
  <si>
    <t>Celebre EDT RESTAGE</t>
  </si>
  <si>
    <t>Celebre Fresh EDT</t>
  </si>
  <si>
    <t>Perceive Redesign 2015 EDP</t>
  </si>
  <si>
    <t>Perceive For Men Refresh 100ml</t>
  </si>
  <si>
    <t>PERCEIVE 100ML</t>
  </si>
  <si>
    <t>PERCEIVE DEW EDP REDESIGN</t>
  </si>
  <si>
    <t>Anew Even Tone &amp; Texture Serum EMEA</t>
  </si>
  <si>
    <t>Anew Retinol Serum EMEA</t>
  </si>
  <si>
    <t>Anew Vitamin C Radiance Maximising Serum EMEA</t>
  </si>
  <si>
    <t>Anew Hydrate &amp; Plump Concentrate EMEA</t>
  </si>
  <si>
    <t>Care</t>
  </si>
  <si>
    <t>1Q21 AVON ULTRA MATTE RESTAGE</t>
  </si>
  <si>
    <t>4Q22 AVON ULTRA MATTE LIPSTICK SHADE ADDS GIFTING WONDERLAND COLLECTION</t>
  </si>
  <si>
    <t>4Q21 AVON ULTRA MATTE MIDNIGHT GEM COL. POPPIN PINK</t>
  </si>
  <si>
    <t>4Q21 AVON ULTRA MATTE MIDNIGHT GEM COL. RUBY CRUSH</t>
  </si>
  <si>
    <t>4Q21 AVON ULTRA MATTE MIDNIGHT GEM COL. BERRY BLAST</t>
  </si>
  <si>
    <t>4Q21 AVON ULTRA MATTE MIDNIGHT GEM COL.  LUSH COCOA</t>
  </si>
  <si>
    <t>4Q21 AVON ULTRA MATTE MIDNIGHT GEM COL.  TEMPTING MAUVE</t>
  </si>
  <si>
    <t>AVON ULTRA MATTE LIPSTICK</t>
  </si>
  <si>
    <t>PICK UP - AVON ULTRA MATTE LIPSTICK</t>
  </si>
  <si>
    <t xml:space="preserve">1Q24 AVON ULTRA MATTE LIPSTICK SHADE ADDS DECO	</t>
  </si>
  <si>
    <t>Pur Blanca EDT REDESIGN -Original 50ml</t>
  </si>
  <si>
    <t>WILD COUNTRY GLOBAL ROLL OUT EDT EMEA (OPTION B)</t>
  </si>
  <si>
    <t>8
Single's Day: 2.üründe %70 indirim!</t>
  </si>
  <si>
    <t>9
Single's Day: 2.üründe %70 indirim!</t>
  </si>
  <si>
    <t xml:space="preserve">10
Single's Day: 2.üründe %70 indirim!
</t>
  </si>
  <si>
    <t>ANEW Anti-Wrinkle Hyaluronic Concentrate</t>
  </si>
  <si>
    <t>ANEW Anti-Wrinkle Retinol Serum</t>
  </si>
  <si>
    <t>ANEW Vitamin C serum</t>
  </si>
  <si>
    <t>ANEW HYALURONIC ADVANCED SERUM 30ML</t>
  </si>
  <si>
    <t>ANEW Dual Defence Night Treatment- Biotics</t>
  </si>
  <si>
    <t>Kasım</t>
  </si>
  <si>
    <r>
      <rPr>
        <b/>
        <sz val="9"/>
        <color theme="0"/>
        <rFont val="Calibri"/>
        <family val="2"/>
        <charset val="162"/>
        <scheme val="minor"/>
      </rPr>
      <t xml:space="preserve">27
400TL üzeri %25
900 TL üzeri %40 indirim!
</t>
    </r>
    <r>
      <rPr>
        <b/>
        <sz val="9"/>
        <color theme="1"/>
        <rFont val="Calibri"/>
        <family val="2"/>
        <charset val="162"/>
        <scheme val="minor"/>
      </rPr>
      <t xml:space="preserve">
</t>
    </r>
  </si>
  <si>
    <t xml:space="preserve">18
500 TL ve üzeri Harcamaya Pur Blanca ya da Wild Country 114.99 TL
</t>
  </si>
  <si>
    <t xml:space="preserve">19
500 TL ve üzeri Harcamaya Pur Blanca ya da Wild Country 114.99 TL
</t>
  </si>
  <si>
    <t xml:space="preserve">20
Beauty Card'a özel 3 al 2 öde
500 TL ve üzeri Harcamaya Pur Blanca ya da Wild Country 114.99 TL
</t>
  </si>
  <si>
    <t xml:space="preserve">21
Beauty Card'a özel 3 al 2 öde
500 TL ve üzeri Harcamaya Pur Blanca ya da Wild Country 114.99 TL
</t>
  </si>
  <si>
    <t xml:space="preserve">22
Beauty Card'a özel 3 al 2 öde
500 TL ve üzeri Harcamaya Pur Blanca ya da Wild Country 114.99 TL
</t>
  </si>
  <si>
    <t xml:space="preserve">23
Beauty Card'a özel 3 al 2 öde
500 TL ve üzeri Harcamaya Pur Blanca ya da Wild Country 114.99 TL
</t>
  </si>
  <si>
    <t xml:space="preserve">24
Beauty Card'a özel 3 al 2 öde
500 TL ve üzeri Harcamaya Pur Blanca ya da Wild Country 114.99 TL
</t>
  </si>
  <si>
    <t>28
400TL üzeri %25
900 TL üzeri %40 indirim!</t>
  </si>
  <si>
    <t>29
400TL üzeri %25
900 TL üzeri %40 indirim!</t>
  </si>
  <si>
    <t>30
400TL üzeri %25
900 TL üzeri %40 indirim!</t>
  </si>
  <si>
    <t>1
400TL üzeri %25
900 TL üzeri %40 indirim!</t>
  </si>
  <si>
    <t>1-7 Kasım arası geçerli, 250 TL'lik herhangi bir harcamaya, seçili ürünlerde %60'a varan indirim! Sadece sell-out için geçerlidir</t>
  </si>
  <si>
    <r>
      <t xml:space="preserve">1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  <r>
      <rPr>
        <b/>
        <sz val="9"/>
        <rFont val="Calibri"/>
        <family val="2"/>
        <charset val="162"/>
        <scheme val="minor"/>
      </rPr>
      <t xml:space="preserve">
</t>
    </r>
  </si>
  <si>
    <r>
      <t xml:space="preserve">2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  <r>
      <rPr>
        <b/>
        <sz val="9"/>
        <rFont val="Calibri"/>
        <family val="2"/>
        <charset val="162"/>
        <scheme val="minor"/>
      </rPr>
      <t xml:space="preserve">
</t>
    </r>
  </si>
  <si>
    <r>
      <t xml:space="preserve">3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  <r>
      <rPr>
        <b/>
        <sz val="9"/>
        <rFont val="Calibri"/>
        <family val="2"/>
        <charset val="162"/>
        <scheme val="minor"/>
      </rPr>
      <t xml:space="preserve">
</t>
    </r>
  </si>
  <si>
    <r>
      <t xml:space="preserve">4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</si>
  <si>
    <r>
      <t xml:space="preserve">5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</si>
  <si>
    <r>
      <t xml:space="preserve">6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</si>
  <si>
    <r>
      <t xml:space="preserve">7
Flash İndirimler: 250 TL üzeri alışverişe seçili ürünlerde %60'a varan indirim
</t>
    </r>
    <r>
      <rPr>
        <b/>
        <sz val="9"/>
        <color rgb="FFFF0000"/>
        <rFont val="Calibri"/>
        <family val="2"/>
        <charset val="162"/>
        <scheme val="minor"/>
      </rPr>
      <t>Incandessence, Full Speed, Celebre, Anew Serumlar, Exxtravert Maskara, Ultra Mat Rujlar, Wild Country,Pur Blanca</t>
    </r>
  </si>
  <si>
    <t>Türkçe İsim</t>
  </si>
  <si>
    <t>Aksiyon Tavsiye Satış Fiyatı</t>
  </si>
  <si>
    <t>Kasım Tavsiye Satış Fiyatı</t>
  </si>
  <si>
    <t>İndirim</t>
  </si>
  <si>
    <t>Pur Blanca EDT - 50ml</t>
  </si>
  <si>
    <t>Avon Wild Country EDT 75ml</t>
  </si>
  <si>
    <t>Incandessence Lotus EDP - 50ml</t>
  </si>
  <si>
    <t>Incandessence Kadın EDP - 50ml</t>
  </si>
  <si>
    <t>Incandessence Summer Glow EDP - 50ml</t>
  </si>
  <si>
    <t>Full Speed EDT - 75ml</t>
  </si>
  <si>
    <t>Full Speed Quantum EDT-75ml.</t>
  </si>
  <si>
    <t>Full Speed Surfer EDT - 75ml</t>
  </si>
  <si>
    <t>Full Speed Electric Erkek EDT - 75ml</t>
  </si>
  <si>
    <t>Full Speed Pulse EDT- 75ml</t>
  </si>
  <si>
    <t>Avon Full Speed Boost EDT 75ml</t>
  </si>
  <si>
    <t>Celebre EDT - 50ml</t>
  </si>
  <si>
    <t>Perceıve Kadın EDP -50ml</t>
  </si>
  <si>
    <t>Perceive Erkek EDT 100ml</t>
  </si>
  <si>
    <t>Perceive EDP-100ml</t>
  </si>
  <si>
    <t>Perceive Dew EDP</t>
  </si>
  <si>
    <t>Avon Anew BHA Cilt Tonu Görünümünü Düzgünleştiren Serum 30ml</t>
  </si>
  <si>
    <t>Avon Anew RE Saf Retinol İçeren Kırışıklık Karşıtı Serum 30ml</t>
  </si>
  <si>
    <t>Anew  Radiance Vitamin C Canlandırıcı Serum - 30ml</t>
  </si>
  <si>
    <t>Anew HA Hydrate&amp;Plump Hyaluronik Asit İçeren Dolgun Görünüm Veren Serum - 30ml</t>
  </si>
  <si>
    <t>Avon Exxtravert Extreme Volume Maskara - Blackest Black</t>
  </si>
  <si>
    <t>Avon Exxtravert Extreme Volume Maskara - Brown Black</t>
  </si>
  <si>
    <t>Avon Exxtravert Extreme Suya Dayanıklı Volume Maskara - Blackest Black</t>
  </si>
  <si>
    <t>Avon Exxtravert Extreme Suya Dayanıklı Volume Maskara - Brown Black</t>
  </si>
  <si>
    <t>Avon Ultra Mat Ruj Truest Red</t>
  </si>
  <si>
    <t>Avon Ultra Mat Ruj - Roseberry Red</t>
  </si>
  <si>
    <t>Avon Ultra Mat Ruj Marvellous Mocha</t>
  </si>
  <si>
    <t>Avon Ultra Mat Ruj Nude Suede</t>
  </si>
  <si>
    <t>Avon Ultra Mat Ruj Mauve Matters</t>
  </si>
  <si>
    <t>Avon Ultra Mat Ruj Red Supreme</t>
  </si>
  <si>
    <t>Avon Ultra Mat Ruj Au Naturale</t>
  </si>
  <si>
    <t>Avon Ultra Mat Ruj - Ruby Kiss</t>
  </si>
  <si>
    <t>Avon Ultra Mat Ruj Peach Flatters</t>
  </si>
  <si>
    <t>Avon Ultra Mat Ruj Pure Pink</t>
  </si>
  <si>
    <t>Avon Ultra Mat Ruj Berry Blast</t>
  </si>
  <si>
    <t>Avon Ultra Mat Ruj Blush</t>
  </si>
  <si>
    <t>Avon Ultra Mat Ruj Pink Passion</t>
  </si>
  <si>
    <t>Avon Ultra Mat Ruj Coral Fever</t>
  </si>
  <si>
    <t>Avon Ultra Mat Ruj Ravishing Rose</t>
  </si>
  <si>
    <t>Avon Ultra Mat Ruj SuperB Wine</t>
  </si>
  <si>
    <t>Avon Ultra Mat Ruj Posh Petal</t>
  </si>
  <si>
    <t>Avon Ultra Mat Ruj Adoring Love</t>
  </si>
  <si>
    <t>Avon Ultra Mat Ruj Electric Pink</t>
  </si>
  <si>
    <t>Avon Ultra Mat Ruj Ideal Lilac</t>
  </si>
  <si>
    <t>Avon Ultra Mat Ruj Vibrant Melon</t>
  </si>
  <si>
    <t>Avon Ultra Mat Ruj - Coffee Date</t>
  </si>
  <si>
    <t>Avon Ultra Mat Ruj- Rosy Chic</t>
  </si>
  <si>
    <t>Avon Ultra Mat Ruj - Sunkissed Grape</t>
  </si>
  <si>
    <t>Avon Ultra Mat Ruj- Terracotta Rouge</t>
  </si>
  <si>
    <t>1-30 Kasım tarihleri arasında seçili ürünlerde 1 alana 1 bedava 
(ürün listesi paylaşılacaktır)</t>
  </si>
  <si>
    <t>11
Single's Day: 2.üründe %70 indirim!
Kasaönü: Senses Sıvı El Sabunları 69,99TL</t>
  </si>
  <si>
    <t>12
750TL ve üzeri alışverişe %25 indirim
Kasaönü: Senses Sıvı El Sabunları 69,99TL</t>
  </si>
  <si>
    <t>13
750TL ve üzeri alışverişe %25 indirim
Kasaönü: Senses Sıvı El Sabunları 69,99TL</t>
  </si>
  <si>
    <t>14
750TL ve üzeri alışverişe %25 indirim
Kasaönü: Senses Sıvı El Sabunları 69,99TL</t>
  </si>
  <si>
    <t>15
750TL ve üzeri alışverişe %25 indirim
Kasaönü: Senses Sıvı El Sabunları 69,99TL</t>
  </si>
  <si>
    <t>16
750TL ve üzeri alışverişe %25 indirim
Kasaönü: Senses Sıvı El Sabunları 69,99TL</t>
  </si>
  <si>
    <t>17
750TL ve üzeri alışverişe %25 indirim
Kasaönü: Senses Sıvı El Sabunları 69,99TL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</si>
</sst>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0" tint="-0.249977111117893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10"/>
      <color rgb="FF01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5" fillId="4" borderId="2" xfId="4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 vertical="center" wrapText="1"/>
    </xf>
    <xf numFmtId="9" fontId="9" fillId="5" borderId="2" xfId="2" applyFont="1" applyFill="1" applyBorder="1" applyAlignment="1">
      <alignment horizontal="center" vertical="center" wrapText="1"/>
    </xf>
    <xf numFmtId="0" fontId="0" fillId="0" borderId="2" xfId="0" applyBorder="1"/>
    <xf numFmtId="9" fontId="0" fillId="0" borderId="2" xfId="2" applyFont="1" applyFill="1" applyBorder="1"/>
    <xf numFmtId="0" fontId="10" fillId="0" borderId="2" xfId="0" applyFont="1" applyBorder="1"/>
    <xf numFmtId="0" fontId="4" fillId="0" borderId="0" xfId="0" applyFont="1" applyAlignment="1">
      <alignment horizontal="left" vertical="top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1" fillId="0" borderId="2" xfId="3" applyFont="1" applyFill="1" applyBorder="1" applyAlignment="1">
      <alignment horizontal="center" vertical="center"/>
    </xf>
    <xf numFmtId="43" fontId="11" fillId="0" borderId="2" xfId="1" applyFont="1" applyFill="1" applyBorder="1" applyAlignment="1">
      <alignment horizontal="center"/>
    </xf>
    <xf numFmtId="165" fontId="0" fillId="0" borderId="0" xfId="2" applyNumberFormat="1" applyFont="1"/>
    <xf numFmtId="164" fontId="11" fillId="0" borderId="2" xfId="5" applyNumberFormat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49" fontId="11" fillId="0" borderId="2" xfId="5" applyNumberFormat="1" applyFont="1" applyBorder="1" applyAlignment="1">
      <alignment horizontal="left" vertical="center"/>
    </xf>
    <xf numFmtId="0" fontId="11" fillId="0" borderId="2" xfId="5" applyFont="1" applyBorder="1" applyAlignment="1">
      <alignment horizontal="left" vertical="center"/>
    </xf>
    <xf numFmtId="0" fontId="13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7" borderId="10" xfId="0" applyFont="1" applyFill="1" applyBorder="1" applyAlignment="1">
      <alignment horizontal="left" vertical="top" wrapText="1"/>
    </xf>
    <xf numFmtId="0" fontId="4" fillId="7" borderId="12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1" fillId="0" borderId="2" xfId="0" applyFont="1" applyBorder="1"/>
    <xf numFmtId="43" fontId="1" fillId="0" borderId="2" xfId="1" applyFont="1" applyFill="1" applyBorder="1"/>
    <xf numFmtId="9" fontId="1" fillId="0" borderId="2" xfId="2" applyFont="1" applyFill="1" applyBorder="1"/>
    <xf numFmtId="0" fontId="11" fillId="0" borderId="2" xfId="0" applyFont="1" applyBorder="1" applyAlignment="1">
      <alignment horizontal="left" vertical="center"/>
    </xf>
    <xf numFmtId="0" fontId="0" fillId="0" borderId="2" xfId="3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12" fillId="8" borderId="8" xfId="0" applyFont="1" applyFill="1" applyBorder="1" applyAlignment="1">
      <alignment horizontal="left" vertical="top" wrapText="1"/>
    </xf>
    <xf numFmtId="0" fontId="12" fillId="8" borderId="9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11" borderId="1" xfId="0" applyFont="1" applyFill="1" applyBorder="1" applyAlignment="1">
      <alignment horizontal="left" vertical="top" wrapText="1"/>
    </xf>
    <xf numFmtId="0" fontId="4" fillId="10" borderId="14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4" fillId="10" borderId="14" xfId="0" applyFont="1" applyFill="1" applyBorder="1" applyAlignment="1">
      <alignment horizontal="left" vertical="top" wrapText="1"/>
    </xf>
    <xf numFmtId="17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</cellXfs>
  <cellStyles count="7">
    <cellStyle name="Comma" xfId="1" builtinId="3"/>
    <cellStyle name="Good" xfId="3" builtinId="26"/>
    <cellStyle name="Normal" xfId="0" builtinId="0"/>
    <cellStyle name="Normal 2" xfId="6" xr:uid="{9D4CE18A-CD11-4DFC-A00D-8D1709503675}"/>
    <cellStyle name="Normal 2 3" xfId="5" xr:uid="{D67931F5-4A25-45A8-94F4-07659BF55F4E}"/>
    <cellStyle name="Percent" xfId="2" builtinId="5"/>
    <cellStyle name="Style 1" xfId="4" xr:uid="{2FC8A437-901E-4064-BD18-684F53B3E779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66CCFF"/>
      <color rgb="FFFFCCFF"/>
      <color rgb="FFE7F6FF"/>
      <color rgb="FFCCCCFF"/>
      <color rgb="FFCC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513692</xdr:colOff>
      <xdr:row>0</xdr:row>
      <xdr:rowOff>0</xdr:rowOff>
    </xdr:from>
    <xdr:to>
      <xdr:col>15</xdr:col>
      <xdr:colOff>460658</xdr:colOff>
      <xdr:row>5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BBAFC-0CF2-B4C2-A82D-65332431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8825" y="0"/>
          <a:ext cx="2994966" cy="3725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129541</xdr:rowOff>
    </xdr:to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54A29-170B-4458-9428-5942A70F5F14}"/>
            </a:ext>
          </a:extLst>
        </xdr:cNvPr>
        <xdr:cNvSpPr>
          <a:spLocks noChangeAspect="1" noChangeArrowheads="1"/>
        </xdr:cNvSpPr>
      </xdr:nvSpPr>
      <xdr:spPr bwMode="auto">
        <a:xfrm>
          <a:off x="6332220" y="42138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129541</xdr:rowOff>
    </xdr:to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25384-CF84-4275-A25F-D6DB2DF5F11E}"/>
            </a:ext>
          </a:extLst>
        </xdr:cNvPr>
        <xdr:cNvSpPr>
          <a:spLocks noChangeAspect="1" noChangeArrowheads="1"/>
        </xdr:cNvSpPr>
      </xdr:nvSpPr>
      <xdr:spPr bwMode="auto">
        <a:xfrm>
          <a:off x="6941820" y="42138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7BCF8-9F84-4F1E-B5B6-BB17F21F2E4F}"/>
            </a:ext>
          </a:extLst>
        </xdr:cNvPr>
        <xdr:cNvSpPr>
          <a:spLocks noChangeAspect="1" noChangeArrowheads="1"/>
        </xdr:cNvSpPr>
      </xdr:nvSpPr>
      <xdr:spPr bwMode="auto">
        <a:xfrm>
          <a:off x="6332220" y="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CC989E-C37C-4BE4-83CD-729E5DA6AF92}"/>
            </a:ext>
          </a:extLst>
        </xdr:cNvPr>
        <xdr:cNvSpPr>
          <a:spLocks noChangeAspect="1" noChangeArrowheads="1"/>
        </xdr:cNvSpPr>
      </xdr:nvSpPr>
      <xdr:spPr bwMode="auto">
        <a:xfrm>
          <a:off x="6941820" y="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121920</xdr:rowOff>
    </xdr:to>
    <xdr:sp macro="" textlink="">
      <xdr:nvSpPr>
        <xdr:cNvPr id="6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34810F-58BB-475A-B377-DA1B8F2FF435}"/>
            </a:ext>
          </a:extLst>
        </xdr:cNvPr>
        <xdr:cNvSpPr>
          <a:spLocks noChangeAspect="1" noChangeArrowheads="1"/>
        </xdr:cNvSpPr>
      </xdr:nvSpPr>
      <xdr:spPr bwMode="auto">
        <a:xfrm>
          <a:off x="63322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121921</xdr:rowOff>
    </xdr:to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D89CA4-2DEA-4F71-9F42-C36D14AC5A55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8364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CD3D7-CA0D-46B0-AD83-E1A3F0181EF4}"/>
            </a:ext>
          </a:extLst>
        </xdr:cNvPr>
        <xdr:cNvSpPr>
          <a:spLocks noChangeAspect="1" noChangeArrowheads="1"/>
        </xdr:cNvSpPr>
      </xdr:nvSpPr>
      <xdr:spPr bwMode="auto">
        <a:xfrm>
          <a:off x="6332220" y="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121921</xdr:rowOff>
    </xdr:to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8F7F7-F15D-4A56-9354-8B5AB41D89C7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8364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70193-B173-4FF8-B11D-D6C4AB59EE30}"/>
            </a:ext>
          </a:extLst>
        </xdr:cNvPr>
        <xdr:cNvSpPr>
          <a:spLocks noChangeAspect="1" noChangeArrowheads="1"/>
        </xdr:cNvSpPr>
      </xdr:nvSpPr>
      <xdr:spPr bwMode="auto">
        <a:xfrm>
          <a:off x="6941820" y="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129541</xdr:rowOff>
    </xdr:to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728DE2-B33B-47E1-BAEA-5C33AD795A41}"/>
            </a:ext>
          </a:extLst>
        </xdr:cNvPr>
        <xdr:cNvSpPr>
          <a:spLocks noChangeAspect="1" noChangeArrowheads="1"/>
        </xdr:cNvSpPr>
      </xdr:nvSpPr>
      <xdr:spPr bwMode="auto">
        <a:xfrm>
          <a:off x="7559040" y="61341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129541</xdr:rowOff>
    </xdr:to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10A62A-C712-4F48-8EE4-DEAB3D69E0FB}"/>
            </a:ext>
          </a:extLst>
        </xdr:cNvPr>
        <xdr:cNvSpPr>
          <a:spLocks noChangeAspect="1" noChangeArrowheads="1"/>
        </xdr:cNvSpPr>
      </xdr:nvSpPr>
      <xdr:spPr bwMode="auto">
        <a:xfrm>
          <a:off x="8176260" y="61341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C5E2F-AC27-42D7-8D8F-99C6D4787DE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7048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121921</xdr:rowOff>
    </xdr:to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A467C9-B373-4E40-888D-51B466502160}"/>
            </a:ext>
          </a:extLst>
        </xdr:cNvPr>
        <xdr:cNvSpPr>
          <a:spLocks noChangeAspect="1" noChangeArrowheads="1"/>
        </xdr:cNvSpPr>
      </xdr:nvSpPr>
      <xdr:spPr bwMode="auto">
        <a:xfrm>
          <a:off x="8176260" y="7048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121920</xdr:rowOff>
    </xdr:to>
    <xdr:sp macro="" textlink="">
      <xdr:nvSpPr>
        <xdr:cNvPr id="6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558D14-6222-4E2F-B14E-7475C696BCCD}"/>
            </a:ext>
          </a:extLst>
        </xdr:cNvPr>
        <xdr:cNvSpPr>
          <a:spLocks noChangeAspect="1" noChangeArrowheads="1"/>
        </xdr:cNvSpPr>
      </xdr:nvSpPr>
      <xdr:spPr bwMode="auto">
        <a:xfrm>
          <a:off x="7559040" y="704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121921</xdr:rowOff>
    </xdr:to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CFBA90-BF56-4F2F-B08B-E7FE728B9E8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4975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2B4D1-14E6-442C-9CF1-0089A78B5EA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4975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121921</xdr:rowOff>
    </xdr:to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416EF9-8B3A-446D-B252-8F67B44EBB1B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4975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129541</xdr:rowOff>
    </xdr:to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12959-B9CC-43A2-AB5C-E3985F75DCB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4975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5841-3671-4C72-A4CA-0044DBF16482}">
  <dimension ref="B1:K8"/>
  <sheetViews>
    <sheetView showGridLines="0" zoomScale="80" zoomScaleNormal="80" workbookViewId="0">
      <selection activeCell="J7" sqref="J7"/>
    </sheetView>
  </sheetViews>
  <sheetFormatPr defaultRowHeight="14.4" x14ac:dyDescent="0.3"/>
  <cols>
    <col min="1" max="1" width="13" customWidth="1"/>
    <col min="2" max="4" width="21.5546875" customWidth="1"/>
    <col min="5" max="5" width="24.5546875" customWidth="1"/>
    <col min="6" max="6" width="23.6640625" customWidth="1"/>
    <col min="7" max="8" width="23.77734375" customWidth="1"/>
    <col min="10" max="10" width="15" customWidth="1"/>
  </cols>
  <sheetData>
    <row r="1" spans="2:11" ht="10.8" customHeight="1" x14ac:dyDescent="0.3"/>
    <row r="2" spans="2:11" x14ac:dyDescent="0.3">
      <c r="B2" s="45" t="s">
        <v>82</v>
      </c>
      <c r="C2" s="46"/>
      <c r="D2" s="46"/>
      <c r="E2" s="46"/>
      <c r="F2" s="46"/>
      <c r="G2" s="46"/>
      <c r="H2" s="46"/>
    </row>
    <row r="3" spans="2:11" ht="15" thickBot="1" x14ac:dyDescent="0.35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1" t="s">
        <v>6</v>
      </c>
    </row>
    <row r="4" spans="2:11" ht="109.2" customHeight="1" x14ac:dyDescent="0.3">
      <c r="B4" s="20">
        <v>28</v>
      </c>
      <c r="C4" s="25" t="s">
        <v>28</v>
      </c>
      <c r="D4" s="25" t="s">
        <v>29</v>
      </c>
      <c r="E4" s="25" t="s">
        <v>30</v>
      </c>
      <c r="F4" s="34" t="s">
        <v>96</v>
      </c>
      <c r="G4" s="34" t="s">
        <v>97</v>
      </c>
      <c r="H4" s="35" t="s">
        <v>98</v>
      </c>
      <c r="J4" s="8" t="s">
        <v>156</v>
      </c>
      <c r="K4" s="17"/>
    </row>
    <row r="5" spans="2:11" ht="83.4" customHeight="1" x14ac:dyDescent="0.3">
      <c r="B5" s="32" t="s">
        <v>99</v>
      </c>
      <c r="C5" s="33" t="s">
        <v>100</v>
      </c>
      <c r="D5" s="33" t="s">
        <v>101</v>
      </c>
      <c r="E5" s="33" t="s">
        <v>102</v>
      </c>
      <c r="F5" s="36" t="s">
        <v>74</v>
      </c>
      <c r="G5" s="36" t="s">
        <v>75</v>
      </c>
      <c r="H5" s="37" t="s">
        <v>76</v>
      </c>
      <c r="J5" s="8"/>
      <c r="K5" s="8"/>
    </row>
    <row r="6" spans="2:11" ht="80.400000000000006" customHeight="1" x14ac:dyDescent="0.3">
      <c r="B6" s="40" t="s">
        <v>157</v>
      </c>
      <c r="C6" s="26" t="s">
        <v>158</v>
      </c>
      <c r="D6" s="26" t="s">
        <v>159</v>
      </c>
      <c r="E6" s="26" t="s">
        <v>160</v>
      </c>
      <c r="F6" s="26" t="s">
        <v>161</v>
      </c>
      <c r="G6" s="26" t="s">
        <v>162</v>
      </c>
      <c r="H6" s="26" t="s">
        <v>163</v>
      </c>
      <c r="J6" s="14"/>
      <c r="K6" s="8"/>
    </row>
    <row r="7" spans="2:11" ht="72.599999999999994" customHeight="1" x14ac:dyDescent="0.3">
      <c r="B7" s="21" t="s">
        <v>84</v>
      </c>
      <c r="C7" s="22" t="s">
        <v>85</v>
      </c>
      <c r="D7" s="23" t="s">
        <v>86</v>
      </c>
      <c r="E7" s="23" t="s">
        <v>87</v>
      </c>
      <c r="F7" s="23" t="s">
        <v>88</v>
      </c>
      <c r="G7" s="23" t="s">
        <v>89</v>
      </c>
      <c r="H7" s="24" t="s">
        <v>90</v>
      </c>
    </row>
    <row r="8" spans="2:11" ht="73.8" customHeight="1" thickBot="1" x14ac:dyDescent="0.35">
      <c r="B8" s="38" t="s">
        <v>31</v>
      </c>
      <c r="C8" s="39" t="s">
        <v>32</v>
      </c>
      <c r="D8" s="41" t="s">
        <v>83</v>
      </c>
      <c r="E8" s="44" t="s">
        <v>91</v>
      </c>
      <c r="F8" s="44" t="s">
        <v>92</v>
      </c>
      <c r="G8" s="44" t="s">
        <v>93</v>
      </c>
      <c r="H8" s="44" t="s">
        <v>94</v>
      </c>
    </row>
  </sheetData>
  <mergeCells count="1">
    <mergeCell ref="B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04C4-E3A6-4494-AB66-9C2784E7F9D5}">
  <dimension ref="B2:J76"/>
  <sheetViews>
    <sheetView tabSelected="1" workbookViewId="0">
      <selection activeCell="K1" sqref="K1:K1048576"/>
    </sheetView>
  </sheetViews>
  <sheetFormatPr defaultRowHeight="14.4" x14ac:dyDescent="0.3"/>
  <cols>
    <col min="1" max="1" width="5.5546875" customWidth="1"/>
    <col min="2" max="2" width="11.5546875" customWidth="1"/>
    <col min="3" max="3" width="10.5546875" customWidth="1"/>
    <col min="5" max="5" width="68.88671875" bestFit="1" customWidth="1"/>
  </cols>
  <sheetData>
    <row r="2" spans="2:10" x14ac:dyDescent="0.3">
      <c r="B2" s="47" t="s">
        <v>95</v>
      </c>
      <c r="C2" s="47"/>
      <c r="D2" s="47"/>
      <c r="E2" s="47"/>
      <c r="F2" s="47"/>
      <c r="G2" s="47"/>
      <c r="H2" s="47"/>
      <c r="I2" s="47"/>
      <c r="J2" s="47"/>
    </row>
    <row r="3" spans="2:10" ht="57.6" x14ac:dyDescent="0.3">
      <c r="B3" s="1" t="s">
        <v>7</v>
      </c>
      <c r="C3" s="1" t="s">
        <v>8</v>
      </c>
      <c r="D3" s="1" t="s">
        <v>9</v>
      </c>
      <c r="E3" s="1" t="s">
        <v>10</v>
      </c>
      <c r="F3" s="1" t="s">
        <v>12</v>
      </c>
      <c r="G3" s="1" t="s">
        <v>103</v>
      </c>
      <c r="H3" s="3" t="s">
        <v>105</v>
      </c>
      <c r="I3" s="3" t="s">
        <v>104</v>
      </c>
      <c r="J3" s="3" t="s">
        <v>106</v>
      </c>
    </row>
    <row r="4" spans="2:10" x14ac:dyDescent="0.3">
      <c r="B4" s="5" t="s">
        <v>40</v>
      </c>
      <c r="C4" s="27" t="s">
        <v>20</v>
      </c>
      <c r="D4" s="18">
        <v>1191362</v>
      </c>
      <c r="E4" s="5" t="s">
        <v>72</v>
      </c>
      <c r="F4" s="15">
        <v>1490713</v>
      </c>
      <c r="G4" s="15" t="s">
        <v>107</v>
      </c>
      <c r="H4" s="13">
        <v>279.99</v>
      </c>
      <c r="I4" s="28">
        <v>114.99</v>
      </c>
      <c r="J4" s="29">
        <v>-0.58930676095574852</v>
      </c>
    </row>
    <row r="5" spans="2:10" x14ac:dyDescent="0.3">
      <c r="B5" s="5" t="s">
        <v>40</v>
      </c>
      <c r="C5" s="27" t="s">
        <v>20</v>
      </c>
      <c r="D5" s="19">
        <v>1200852</v>
      </c>
      <c r="E5" s="19" t="s">
        <v>73</v>
      </c>
      <c r="F5" s="15">
        <v>1549029</v>
      </c>
      <c r="G5" s="15" t="s">
        <v>108</v>
      </c>
      <c r="H5" s="13">
        <v>284.99</v>
      </c>
      <c r="I5" s="28">
        <v>114.99</v>
      </c>
      <c r="J5" s="29">
        <v>-0.59651215832134463</v>
      </c>
    </row>
    <row r="6" spans="2:10" x14ac:dyDescent="0.3">
      <c r="B6" s="5" t="s">
        <v>40</v>
      </c>
      <c r="C6" s="5" t="s">
        <v>20</v>
      </c>
      <c r="D6" s="18">
        <v>1198410</v>
      </c>
      <c r="E6" s="19" t="s">
        <v>34</v>
      </c>
      <c r="F6" s="19">
        <v>1490741</v>
      </c>
      <c r="G6" s="15" t="s">
        <v>109</v>
      </c>
      <c r="H6" s="13">
        <v>469.99</v>
      </c>
      <c r="I6" s="5">
        <v>329.99</v>
      </c>
      <c r="J6" s="6">
        <v>-0.29787867826975045</v>
      </c>
    </row>
    <row r="7" spans="2:10" ht="15" customHeight="1" x14ac:dyDescent="0.3">
      <c r="B7" s="5" t="s">
        <v>40</v>
      </c>
      <c r="C7" s="5" t="s">
        <v>20</v>
      </c>
      <c r="D7" s="18">
        <v>1226493</v>
      </c>
      <c r="E7" s="19" t="s">
        <v>35</v>
      </c>
      <c r="F7" s="19">
        <v>1491070</v>
      </c>
      <c r="G7" s="15" t="s">
        <v>35</v>
      </c>
      <c r="H7" s="13">
        <v>469.99</v>
      </c>
      <c r="I7" s="5">
        <v>329.99</v>
      </c>
      <c r="J7" s="6">
        <v>-0.29787867826975045</v>
      </c>
    </row>
    <row r="8" spans="2:10" x14ac:dyDescent="0.3">
      <c r="B8" s="5" t="s">
        <v>40</v>
      </c>
      <c r="C8" s="5" t="s">
        <v>20</v>
      </c>
      <c r="D8" s="18">
        <v>1204026</v>
      </c>
      <c r="E8" s="19" t="s">
        <v>36</v>
      </c>
      <c r="F8" s="19">
        <v>1491027</v>
      </c>
      <c r="G8" s="15" t="s">
        <v>36</v>
      </c>
      <c r="H8" s="13">
        <v>469.99</v>
      </c>
      <c r="I8" s="5">
        <v>329.99</v>
      </c>
      <c r="J8" s="6">
        <v>-0.29787867826975045</v>
      </c>
    </row>
    <row r="9" spans="2:10" x14ac:dyDescent="0.3">
      <c r="B9" s="5" t="s">
        <v>40</v>
      </c>
      <c r="C9" s="5" t="s">
        <v>20</v>
      </c>
      <c r="D9" s="18">
        <v>1181682</v>
      </c>
      <c r="E9" s="19" t="s">
        <v>37</v>
      </c>
      <c r="F9" s="19">
        <v>1533581</v>
      </c>
      <c r="G9" s="15" t="s">
        <v>110</v>
      </c>
      <c r="H9" s="13">
        <v>469.99</v>
      </c>
      <c r="I9" s="5">
        <v>329.99</v>
      </c>
      <c r="J9" s="6">
        <v>-0.29787867826975045</v>
      </c>
    </row>
    <row r="10" spans="2:10" x14ac:dyDescent="0.3">
      <c r="B10" s="5" t="s">
        <v>40</v>
      </c>
      <c r="C10" s="5" t="s">
        <v>20</v>
      </c>
      <c r="D10" s="18">
        <v>1188717</v>
      </c>
      <c r="E10" s="19" t="s">
        <v>38</v>
      </c>
      <c r="F10" s="19">
        <v>1303919</v>
      </c>
      <c r="G10" s="15" t="s">
        <v>38</v>
      </c>
      <c r="H10" s="13">
        <v>469.99</v>
      </c>
      <c r="I10" s="5">
        <v>329.99</v>
      </c>
      <c r="J10" s="6">
        <v>-0.29787867826975045</v>
      </c>
    </row>
    <row r="11" spans="2:10" x14ac:dyDescent="0.3">
      <c r="B11" s="5" t="s">
        <v>40</v>
      </c>
      <c r="C11" s="5" t="s">
        <v>20</v>
      </c>
      <c r="D11" s="42">
        <v>1234791</v>
      </c>
      <c r="E11" s="43" t="s">
        <v>39</v>
      </c>
      <c r="F11" s="15">
        <v>1544741</v>
      </c>
      <c r="G11" s="15" t="s">
        <v>111</v>
      </c>
      <c r="H11" s="13">
        <v>469.99</v>
      </c>
      <c r="I11" s="5">
        <v>329.99</v>
      </c>
      <c r="J11" s="6">
        <v>-0.29787867826975045</v>
      </c>
    </row>
    <row r="12" spans="2:10" x14ac:dyDescent="0.3">
      <c r="B12" s="5" t="s">
        <v>40</v>
      </c>
      <c r="C12" s="5" t="s">
        <v>20</v>
      </c>
      <c r="D12" s="18">
        <v>1221244</v>
      </c>
      <c r="E12" s="19" t="s">
        <v>42</v>
      </c>
      <c r="F12" s="15">
        <v>1549372</v>
      </c>
      <c r="G12" s="15" t="s">
        <v>112</v>
      </c>
      <c r="H12" s="13">
        <v>499.99</v>
      </c>
      <c r="I12" s="5">
        <v>299.99</v>
      </c>
      <c r="J12" s="6">
        <v>-0.40000800016000315</v>
      </c>
    </row>
    <row r="13" spans="2:10" x14ac:dyDescent="0.3">
      <c r="B13" s="5" t="s">
        <v>40</v>
      </c>
      <c r="C13" s="5" t="s">
        <v>20</v>
      </c>
      <c r="D13" s="18">
        <v>1227313</v>
      </c>
      <c r="E13" s="18" t="s">
        <v>43</v>
      </c>
      <c r="F13" s="15">
        <v>1454746</v>
      </c>
      <c r="G13" s="15" t="s">
        <v>113</v>
      </c>
      <c r="H13" s="13">
        <v>499.99</v>
      </c>
      <c r="I13" s="5">
        <v>299.99</v>
      </c>
      <c r="J13" s="6">
        <v>-0.40000800016000315</v>
      </c>
    </row>
    <row r="14" spans="2:10" x14ac:dyDescent="0.3">
      <c r="B14" s="5" t="s">
        <v>40</v>
      </c>
      <c r="C14" s="5" t="s">
        <v>20</v>
      </c>
      <c r="D14" s="19">
        <v>1226455</v>
      </c>
      <c r="E14" s="19" t="s">
        <v>44</v>
      </c>
      <c r="F14" s="15">
        <v>1554076</v>
      </c>
      <c r="G14" s="15" t="s">
        <v>114</v>
      </c>
      <c r="H14" s="13">
        <v>499.99</v>
      </c>
      <c r="I14" s="5">
        <v>299.99</v>
      </c>
      <c r="J14" s="6">
        <v>-0.40000800016000315</v>
      </c>
    </row>
    <row r="15" spans="2:10" x14ac:dyDescent="0.3">
      <c r="B15" s="5" t="s">
        <v>40</v>
      </c>
      <c r="C15" s="5" t="s">
        <v>20</v>
      </c>
      <c r="D15" s="12">
        <v>1230365</v>
      </c>
      <c r="E15" s="30" t="s">
        <v>45</v>
      </c>
      <c r="F15" s="15">
        <v>1504428</v>
      </c>
      <c r="G15" s="15" t="s">
        <v>115</v>
      </c>
      <c r="H15" s="13">
        <v>499.99</v>
      </c>
      <c r="I15" s="5">
        <v>299.99</v>
      </c>
      <c r="J15" s="6">
        <v>-0.40000800016000315</v>
      </c>
    </row>
    <row r="16" spans="2:10" x14ac:dyDescent="0.3">
      <c r="B16" s="5" t="s">
        <v>40</v>
      </c>
      <c r="C16" s="5" t="s">
        <v>20</v>
      </c>
      <c r="D16" s="18">
        <v>1222801</v>
      </c>
      <c r="E16" s="19" t="s">
        <v>46</v>
      </c>
      <c r="F16" s="15">
        <v>1491041</v>
      </c>
      <c r="G16" s="15" t="s">
        <v>46</v>
      </c>
      <c r="H16" s="13">
        <v>499.99</v>
      </c>
      <c r="I16" s="5">
        <v>299.99</v>
      </c>
      <c r="J16" s="6">
        <v>-0.40000800016000315</v>
      </c>
    </row>
    <row r="17" spans="2:10" x14ac:dyDescent="0.3">
      <c r="B17" s="5" t="s">
        <v>40</v>
      </c>
      <c r="C17" s="5" t="s">
        <v>20</v>
      </c>
      <c r="D17" s="7">
        <v>1231333</v>
      </c>
      <c r="E17" s="7" t="s">
        <v>47</v>
      </c>
      <c r="F17" s="15">
        <v>1524283</v>
      </c>
      <c r="G17" s="15" t="s">
        <v>116</v>
      </c>
      <c r="H17" s="13">
        <v>499.99</v>
      </c>
      <c r="I17" s="5">
        <v>299.99</v>
      </c>
      <c r="J17" s="6">
        <v>-0.40000800016000315</v>
      </c>
    </row>
    <row r="18" spans="2:10" x14ac:dyDescent="0.3">
      <c r="B18" s="5" t="s">
        <v>40</v>
      </c>
      <c r="C18" s="5" t="s">
        <v>20</v>
      </c>
      <c r="D18" s="18">
        <v>1221246</v>
      </c>
      <c r="E18" s="19" t="s">
        <v>48</v>
      </c>
      <c r="F18" s="15">
        <v>1438387</v>
      </c>
      <c r="G18" s="15" t="s">
        <v>48</v>
      </c>
      <c r="H18" s="13">
        <v>499.99</v>
      </c>
      <c r="I18" s="5">
        <v>299.99</v>
      </c>
      <c r="J18" s="6">
        <v>-0.40000800016000315</v>
      </c>
    </row>
    <row r="19" spans="2:10" x14ac:dyDescent="0.3">
      <c r="B19" s="5" t="s">
        <v>40</v>
      </c>
      <c r="C19" s="5" t="s">
        <v>20</v>
      </c>
      <c r="D19" s="18">
        <v>1221248</v>
      </c>
      <c r="E19" s="19" t="s">
        <v>49</v>
      </c>
      <c r="F19" s="15">
        <v>1491036</v>
      </c>
      <c r="G19" s="15" t="s">
        <v>49</v>
      </c>
      <c r="H19" s="13">
        <v>499.99</v>
      </c>
      <c r="I19" s="5">
        <v>299.99</v>
      </c>
      <c r="J19" s="6">
        <v>-0.40000800016000315</v>
      </c>
    </row>
    <row r="20" spans="2:10" x14ac:dyDescent="0.3">
      <c r="B20" s="5" t="s">
        <v>40</v>
      </c>
      <c r="C20" s="5" t="s">
        <v>20</v>
      </c>
      <c r="D20" s="7">
        <v>1233711</v>
      </c>
      <c r="E20" s="7" t="s">
        <v>50</v>
      </c>
      <c r="F20" s="15">
        <v>1540180</v>
      </c>
      <c r="G20" s="15" t="s">
        <v>117</v>
      </c>
      <c r="H20" s="13">
        <v>499.99</v>
      </c>
      <c r="I20" s="5">
        <v>299.99</v>
      </c>
      <c r="J20" s="6">
        <v>-0.40000800016000315</v>
      </c>
    </row>
    <row r="21" spans="2:10" x14ac:dyDescent="0.3">
      <c r="B21" s="5" t="s">
        <v>40</v>
      </c>
      <c r="C21" s="5" t="s">
        <v>20</v>
      </c>
      <c r="D21" s="18">
        <v>1223739</v>
      </c>
      <c r="E21" s="19" t="s">
        <v>51</v>
      </c>
      <c r="F21" s="15">
        <v>1491053</v>
      </c>
      <c r="G21" s="15" t="s">
        <v>118</v>
      </c>
      <c r="H21" s="13">
        <v>279.99</v>
      </c>
      <c r="I21" s="5">
        <v>199.99</v>
      </c>
      <c r="J21" s="6">
        <v>-0.28572449016036283</v>
      </c>
    </row>
    <row r="22" spans="2:10" x14ac:dyDescent="0.3">
      <c r="B22" s="5" t="s">
        <v>40</v>
      </c>
      <c r="C22" s="5" t="s">
        <v>20</v>
      </c>
      <c r="D22" s="18">
        <v>1223737</v>
      </c>
      <c r="E22" s="19" t="s">
        <v>52</v>
      </c>
      <c r="F22" s="15">
        <v>1491556</v>
      </c>
      <c r="G22" s="15" t="s">
        <v>52</v>
      </c>
      <c r="H22" s="13">
        <v>279.99</v>
      </c>
      <c r="I22" s="5">
        <v>199.99</v>
      </c>
      <c r="J22" s="6">
        <v>-0.28572449016036283</v>
      </c>
    </row>
    <row r="23" spans="2:10" x14ac:dyDescent="0.3">
      <c r="B23" s="5" t="s">
        <v>40</v>
      </c>
      <c r="C23" s="5" t="s">
        <v>20</v>
      </c>
      <c r="D23" s="18">
        <v>1187761</v>
      </c>
      <c r="E23" s="19" t="s">
        <v>53</v>
      </c>
      <c r="F23" s="15">
        <v>1490707</v>
      </c>
      <c r="G23" s="15" t="s">
        <v>119</v>
      </c>
      <c r="H23" s="13">
        <v>469.99</v>
      </c>
      <c r="I23" s="5">
        <v>319.99</v>
      </c>
      <c r="J23" s="6">
        <v>-0.31915572671758974</v>
      </c>
    </row>
    <row r="24" spans="2:10" x14ac:dyDescent="0.3">
      <c r="B24" s="5" t="s">
        <v>40</v>
      </c>
      <c r="C24" s="5" t="s">
        <v>20</v>
      </c>
      <c r="D24" s="18">
        <v>1188349</v>
      </c>
      <c r="E24" s="19" t="s">
        <v>54</v>
      </c>
      <c r="F24" s="15">
        <v>1524909</v>
      </c>
      <c r="G24" s="15" t="s">
        <v>120</v>
      </c>
      <c r="H24" s="13">
        <v>509.99</v>
      </c>
      <c r="I24" s="5">
        <v>349.99</v>
      </c>
      <c r="J24" s="6">
        <v>-0.31373164179689794</v>
      </c>
    </row>
    <row r="25" spans="2:10" x14ac:dyDescent="0.3">
      <c r="B25" s="5" t="s">
        <v>40</v>
      </c>
      <c r="C25" s="5" t="s">
        <v>20</v>
      </c>
      <c r="D25" s="7">
        <v>1188738</v>
      </c>
      <c r="E25" s="7" t="s">
        <v>55</v>
      </c>
      <c r="F25" s="15">
        <v>6895200</v>
      </c>
      <c r="G25" s="15" t="s">
        <v>121</v>
      </c>
      <c r="H25" s="13">
        <v>649.99</v>
      </c>
      <c r="I25" s="5">
        <v>449.99</v>
      </c>
      <c r="J25" s="6">
        <v>-0.30769704149294608</v>
      </c>
    </row>
    <row r="26" spans="2:10" x14ac:dyDescent="0.3">
      <c r="B26" s="5" t="s">
        <v>40</v>
      </c>
      <c r="C26" s="5" t="s">
        <v>20</v>
      </c>
      <c r="D26" s="7">
        <v>1187547</v>
      </c>
      <c r="E26" s="7" t="s">
        <v>56</v>
      </c>
      <c r="F26" s="15">
        <v>1519081</v>
      </c>
      <c r="G26" s="15" t="s">
        <v>122</v>
      </c>
      <c r="H26" s="13">
        <v>469.99</v>
      </c>
      <c r="I26" s="5">
        <v>319.99</v>
      </c>
      <c r="J26" s="6">
        <v>-0.31915572671758974</v>
      </c>
    </row>
    <row r="27" spans="2:10" x14ac:dyDescent="0.3">
      <c r="B27" s="5" t="s">
        <v>40</v>
      </c>
      <c r="C27" s="5" t="s">
        <v>61</v>
      </c>
      <c r="D27" s="31">
        <v>1233997</v>
      </c>
      <c r="E27" s="31" t="s">
        <v>57</v>
      </c>
      <c r="F27" s="15">
        <v>1540434</v>
      </c>
      <c r="G27" s="15" t="s">
        <v>123</v>
      </c>
      <c r="H27" s="13">
        <v>404.99</v>
      </c>
      <c r="I27" s="5">
        <v>299.99</v>
      </c>
      <c r="J27" s="6">
        <v>-0.25926566088051561</v>
      </c>
    </row>
    <row r="28" spans="2:10" x14ac:dyDescent="0.3">
      <c r="B28" s="5" t="s">
        <v>40</v>
      </c>
      <c r="C28" s="5" t="s">
        <v>61</v>
      </c>
      <c r="D28" s="31">
        <v>1233998</v>
      </c>
      <c r="E28" s="31" t="s">
        <v>58</v>
      </c>
      <c r="F28" s="15">
        <v>1540435</v>
      </c>
      <c r="G28" s="15" t="s">
        <v>124</v>
      </c>
      <c r="H28" s="13">
        <v>404.99</v>
      </c>
      <c r="I28" s="5">
        <v>299.99</v>
      </c>
      <c r="J28" s="6">
        <v>-0.25926566088051561</v>
      </c>
    </row>
    <row r="29" spans="2:10" x14ac:dyDescent="0.3">
      <c r="B29" s="5" t="s">
        <v>40</v>
      </c>
      <c r="C29" s="5" t="s">
        <v>61</v>
      </c>
      <c r="D29" s="31">
        <v>1234005</v>
      </c>
      <c r="E29" s="31" t="s">
        <v>59</v>
      </c>
      <c r="F29" s="15">
        <v>1534341</v>
      </c>
      <c r="G29" s="15" t="s">
        <v>125</v>
      </c>
      <c r="H29" s="13">
        <v>404.99</v>
      </c>
      <c r="I29" s="5">
        <v>299.99</v>
      </c>
      <c r="J29" s="6">
        <v>-0.25926566088051561</v>
      </c>
    </row>
    <row r="30" spans="2:10" x14ac:dyDescent="0.3">
      <c r="B30" s="5" t="s">
        <v>40</v>
      </c>
      <c r="C30" s="5" t="s">
        <v>61</v>
      </c>
      <c r="D30" s="31">
        <v>1234006</v>
      </c>
      <c r="E30" s="31" t="s">
        <v>60</v>
      </c>
      <c r="F30" s="15">
        <v>1534342</v>
      </c>
      <c r="G30" s="15" t="s">
        <v>126</v>
      </c>
      <c r="H30" s="13">
        <v>404.99</v>
      </c>
      <c r="I30" s="5">
        <v>299.99</v>
      </c>
      <c r="J30" s="6">
        <v>-0.25926566088051561</v>
      </c>
    </row>
    <row r="31" spans="2:10" x14ac:dyDescent="0.3">
      <c r="B31" s="5" t="s">
        <v>40</v>
      </c>
      <c r="C31" s="5" t="s">
        <v>61</v>
      </c>
      <c r="D31" s="18">
        <v>1204408</v>
      </c>
      <c r="E31" s="19" t="s">
        <v>77</v>
      </c>
      <c r="F31" s="15">
        <v>1387169</v>
      </c>
      <c r="G31" s="15" t="s">
        <v>77</v>
      </c>
      <c r="H31" s="13">
        <v>399.99</v>
      </c>
      <c r="I31" s="5">
        <v>299.99</v>
      </c>
      <c r="J31" s="6">
        <v>-0.25000625015625388</v>
      </c>
    </row>
    <row r="32" spans="2:10" x14ac:dyDescent="0.3">
      <c r="B32" s="5" t="s">
        <v>40</v>
      </c>
      <c r="C32" s="5" t="s">
        <v>61</v>
      </c>
      <c r="D32" s="18">
        <v>1204407</v>
      </c>
      <c r="E32" s="19" t="s">
        <v>78</v>
      </c>
      <c r="F32" s="15">
        <v>1379692</v>
      </c>
      <c r="G32" s="15" t="s">
        <v>78</v>
      </c>
      <c r="H32" s="13">
        <v>399.99</v>
      </c>
      <c r="I32" s="5">
        <v>299.99</v>
      </c>
      <c r="J32" s="6">
        <v>-0.25000625015625388</v>
      </c>
    </row>
    <row r="33" spans="2:10" x14ac:dyDescent="0.3">
      <c r="B33" s="5" t="s">
        <v>40</v>
      </c>
      <c r="C33" s="5" t="s">
        <v>61</v>
      </c>
      <c r="D33" s="18">
        <v>1204402</v>
      </c>
      <c r="E33" s="19" t="s">
        <v>79</v>
      </c>
      <c r="F33" s="15">
        <v>1387168</v>
      </c>
      <c r="G33" s="15" t="s">
        <v>79</v>
      </c>
      <c r="H33" s="13">
        <v>399.99</v>
      </c>
      <c r="I33" s="5">
        <v>299.99</v>
      </c>
      <c r="J33" s="6">
        <v>-0.25000625015625388</v>
      </c>
    </row>
    <row r="34" spans="2:10" x14ac:dyDescent="0.3">
      <c r="B34" s="5" t="s">
        <v>40</v>
      </c>
      <c r="C34" s="5" t="s">
        <v>61</v>
      </c>
      <c r="D34" s="7">
        <v>1230706</v>
      </c>
      <c r="E34" s="30" t="s">
        <v>80</v>
      </c>
      <c r="F34" s="15">
        <v>1499373</v>
      </c>
      <c r="G34" s="15" t="s">
        <v>80</v>
      </c>
      <c r="H34" s="13">
        <v>404.99</v>
      </c>
      <c r="I34" s="5">
        <v>299.99</v>
      </c>
      <c r="J34" s="6">
        <v>-0.25926566088051561</v>
      </c>
    </row>
    <row r="35" spans="2:10" x14ac:dyDescent="0.3">
      <c r="B35" s="5" t="s">
        <v>40</v>
      </c>
      <c r="C35" s="5" t="s">
        <v>61</v>
      </c>
      <c r="D35" s="19">
        <v>1204431</v>
      </c>
      <c r="E35" s="19" t="s">
        <v>81</v>
      </c>
      <c r="F35" s="15">
        <v>1409686</v>
      </c>
      <c r="G35" s="15" t="s">
        <v>81</v>
      </c>
      <c r="H35" s="13">
        <v>399.99</v>
      </c>
      <c r="I35" s="5">
        <v>299.99</v>
      </c>
      <c r="J35" s="6">
        <v>-0.25000625015625388</v>
      </c>
    </row>
    <row r="36" spans="2:10" x14ac:dyDescent="0.3">
      <c r="B36" s="5" t="s">
        <v>40</v>
      </c>
      <c r="C36" s="5" t="s">
        <v>24</v>
      </c>
      <c r="D36" s="7">
        <v>1225240</v>
      </c>
      <c r="E36" s="7" t="s">
        <v>25</v>
      </c>
      <c r="F36" s="7">
        <v>1507160</v>
      </c>
      <c r="G36" s="15" t="s">
        <v>127</v>
      </c>
      <c r="H36" s="13">
        <v>349.99</v>
      </c>
      <c r="I36" s="5">
        <v>219.99</v>
      </c>
      <c r="J36" s="6">
        <v>-0.37143918397668507</v>
      </c>
    </row>
    <row r="37" spans="2:10" x14ac:dyDescent="0.3">
      <c r="B37" s="5" t="s">
        <v>40</v>
      </c>
      <c r="C37" s="5" t="s">
        <v>24</v>
      </c>
      <c r="D37" s="7">
        <v>1225240</v>
      </c>
      <c r="E37" s="7" t="s">
        <v>26</v>
      </c>
      <c r="F37" s="7">
        <v>1507134</v>
      </c>
      <c r="G37" s="15" t="s">
        <v>128</v>
      </c>
      <c r="H37" s="13">
        <v>349.99</v>
      </c>
      <c r="I37" s="5">
        <v>219.99</v>
      </c>
      <c r="J37" s="6">
        <v>-0.37143918397668507</v>
      </c>
    </row>
    <row r="38" spans="2:10" x14ac:dyDescent="0.3">
      <c r="B38" s="5" t="s">
        <v>40</v>
      </c>
      <c r="C38" s="5" t="s">
        <v>24</v>
      </c>
      <c r="D38" s="7">
        <v>1227270</v>
      </c>
      <c r="E38" s="7" t="s">
        <v>27</v>
      </c>
      <c r="F38" s="7">
        <v>1518272</v>
      </c>
      <c r="G38" s="15" t="s">
        <v>129</v>
      </c>
      <c r="H38" s="13">
        <v>349.99</v>
      </c>
      <c r="I38" s="5">
        <v>219.99</v>
      </c>
      <c r="J38" s="6">
        <v>-0.37143918397668507</v>
      </c>
    </row>
    <row r="39" spans="2:10" x14ac:dyDescent="0.3">
      <c r="B39" s="5" t="s">
        <v>40</v>
      </c>
      <c r="C39" s="5" t="s">
        <v>24</v>
      </c>
      <c r="D39" s="7">
        <v>1227270</v>
      </c>
      <c r="E39" s="7" t="s">
        <v>27</v>
      </c>
      <c r="F39" s="7">
        <v>1520201</v>
      </c>
      <c r="G39" s="15" t="s">
        <v>130</v>
      </c>
      <c r="H39" s="13">
        <v>349.99</v>
      </c>
      <c r="I39" s="5">
        <v>219.99</v>
      </c>
      <c r="J39" s="6">
        <v>-0.37143918397668507</v>
      </c>
    </row>
    <row r="40" spans="2:10" x14ac:dyDescent="0.3">
      <c r="B40" s="5" t="s">
        <v>40</v>
      </c>
      <c r="C40" s="5" t="s">
        <v>24</v>
      </c>
      <c r="D40" s="19">
        <v>1222636</v>
      </c>
      <c r="E40" s="19" t="s">
        <v>62</v>
      </c>
      <c r="F40" s="15">
        <v>1385897</v>
      </c>
      <c r="G40" s="15" t="s">
        <v>62</v>
      </c>
      <c r="H40" s="13">
        <v>174.99</v>
      </c>
      <c r="I40" s="5">
        <v>119.99</v>
      </c>
      <c r="J40" s="6">
        <v>-0.31430367449568553</v>
      </c>
    </row>
    <row r="41" spans="2:10" x14ac:dyDescent="0.3">
      <c r="B41" s="5" t="s">
        <v>40</v>
      </c>
      <c r="C41" s="5" t="s">
        <v>24</v>
      </c>
      <c r="D41" s="12">
        <v>1222636</v>
      </c>
      <c r="E41" s="19" t="s">
        <v>62</v>
      </c>
      <c r="F41" s="15">
        <v>1385880</v>
      </c>
      <c r="G41" s="15" t="s">
        <v>62</v>
      </c>
      <c r="H41" s="13">
        <v>174.99</v>
      </c>
      <c r="I41" s="5">
        <v>119.99</v>
      </c>
      <c r="J41" s="6">
        <v>-0.31430367449568553</v>
      </c>
    </row>
    <row r="42" spans="2:10" x14ac:dyDescent="0.3">
      <c r="B42" s="5" t="s">
        <v>40</v>
      </c>
      <c r="C42" s="5" t="s">
        <v>24</v>
      </c>
      <c r="D42" s="18">
        <v>1222636</v>
      </c>
      <c r="E42" s="19" t="s">
        <v>62</v>
      </c>
      <c r="F42" s="15">
        <v>1385980</v>
      </c>
      <c r="G42" s="15" t="s">
        <v>131</v>
      </c>
      <c r="H42" s="13">
        <v>174.99</v>
      </c>
      <c r="I42" s="5">
        <v>119.99</v>
      </c>
      <c r="J42" s="6">
        <v>-0.31430367449568553</v>
      </c>
    </row>
    <row r="43" spans="2:10" x14ac:dyDescent="0.3">
      <c r="B43" s="5" t="s">
        <v>40</v>
      </c>
      <c r="C43" s="5" t="s">
        <v>24</v>
      </c>
      <c r="D43" s="12">
        <v>1222636</v>
      </c>
      <c r="E43" s="19" t="s">
        <v>62</v>
      </c>
      <c r="F43" s="15">
        <v>1385896</v>
      </c>
      <c r="G43" s="15" t="s">
        <v>132</v>
      </c>
      <c r="H43" s="13">
        <v>174.99</v>
      </c>
      <c r="I43" s="5">
        <v>119.99</v>
      </c>
      <c r="J43" s="6">
        <v>-0.31430367449568553</v>
      </c>
    </row>
    <row r="44" spans="2:10" x14ac:dyDescent="0.3">
      <c r="B44" s="5" t="s">
        <v>40</v>
      </c>
      <c r="C44" s="5" t="s">
        <v>24</v>
      </c>
      <c r="D44" s="7">
        <v>1222636</v>
      </c>
      <c r="E44" s="7" t="s">
        <v>63</v>
      </c>
      <c r="F44" s="7">
        <v>1484885</v>
      </c>
      <c r="G44" s="15" t="s">
        <v>63</v>
      </c>
      <c r="H44" s="13">
        <v>174.99</v>
      </c>
      <c r="I44" s="5">
        <v>119.99</v>
      </c>
      <c r="J44" s="6">
        <v>-0.31430367449568553</v>
      </c>
    </row>
    <row r="45" spans="2:10" x14ac:dyDescent="0.3">
      <c r="B45" s="5" t="s">
        <v>40</v>
      </c>
      <c r="C45" s="5" t="s">
        <v>24</v>
      </c>
      <c r="D45" s="18">
        <v>1222636</v>
      </c>
      <c r="E45" s="19" t="s">
        <v>62</v>
      </c>
      <c r="F45" s="15">
        <v>1385881</v>
      </c>
      <c r="G45" s="15" t="s">
        <v>133</v>
      </c>
      <c r="H45" s="13">
        <v>174.99</v>
      </c>
      <c r="I45" s="5">
        <v>119.99</v>
      </c>
      <c r="J45" s="6">
        <v>-0.31430367449568553</v>
      </c>
    </row>
    <row r="46" spans="2:10" x14ac:dyDescent="0.3">
      <c r="B46" s="5" t="s">
        <v>40</v>
      </c>
      <c r="C46" s="5" t="s">
        <v>24</v>
      </c>
      <c r="D46" s="18">
        <v>1222636</v>
      </c>
      <c r="E46" s="19" t="s">
        <v>62</v>
      </c>
      <c r="F46" s="15">
        <v>1385902</v>
      </c>
      <c r="G46" s="15" t="s">
        <v>134</v>
      </c>
      <c r="H46" s="13">
        <v>174.99</v>
      </c>
      <c r="I46" s="5">
        <v>119.99</v>
      </c>
      <c r="J46" s="6">
        <v>-0.31430367449568553</v>
      </c>
    </row>
    <row r="47" spans="2:10" x14ac:dyDescent="0.3">
      <c r="B47" s="5" t="s">
        <v>40</v>
      </c>
      <c r="C47" s="5" t="s">
        <v>24</v>
      </c>
      <c r="D47" s="18">
        <v>1222636</v>
      </c>
      <c r="E47" s="19" t="s">
        <v>62</v>
      </c>
      <c r="F47" s="15">
        <v>1385885</v>
      </c>
      <c r="G47" s="15" t="s">
        <v>135</v>
      </c>
      <c r="H47" s="13">
        <v>174.99</v>
      </c>
      <c r="I47" s="5">
        <v>119.99</v>
      </c>
      <c r="J47" s="6">
        <v>-0.31430367449568553</v>
      </c>
    </row>
    <row r="48" spans="2:10" x14ac:dyDescent="0.3">
      <c r="B48" s="5" t="s">
        <v>40</v>
      </c>
      <c r="C48" s="5" t="s">
        <v>24</v>
      </c>
      <c r="D48" s="18">
        <v>1222636</v>
      </c>
      <c r="E48" s="19" t="s">
        <v>62</v>
      </c>
      <c r="F48" s="15">
        <v>1385879</v>
      </c>
      <c r="G48" s="15" t="s">
        <v>136</v>
      </c>
      <c r="H48" s="13">
        <v>174.99</v>
      </c>
      <c r="I48" s="5">
        <v>119.99</v>
      </c>
      <c r="J48" s="6">
        <v>-0.31430367449568553</v>
      </c>
    </row>
    <row r="49" spans="2:10" x14ac:dyDescent="0.3">
      <c r="B49" s="5" t="s">
        <v>40</v>
      </c>
      <c r="C49" s="5" t="s">
        <v>24</v>
      </c>
      <c r="D49" s="18">
        <v>1222636</v>
      </c>
      <c r="E49" s="19" t="s">
        <v>62</v>
      </c>
      <c r="F49" s="15">
        <v>1385891</v>
      </c>
      <c r="G49" s="15" t="s">
        <v>137</v>
      </c>
      <c r="H49" s="13">
        <v>174.99</v>
      </c>
      <c r="I49" s="5">
        <v>119.99</v>
      </c>
      <c r="J49" s="6">
        <v>-0.31430367449568553</v>
      </c>
    </row>
    <row r="50" spans="2:10" x14ac:dyDescent="0.3">
      <c r="B50" s="5" t="s">
        <v>40</v>
      </c>
      <c r="C50" s="5" t="s">
        <v>24</v>
      </c>
      <c r="D50" s="19">
        <v>1222636</v>
      </c>
      <c r="E50" s="19" t="s">
        <v>62</v>
      </c>
      <c r="F50" s="5">
        <v>1385888</v>
      </c>
      <c r="G50" s="15" t="s">
        <v>138</v>
      </c>
      <c r="H50" s="13">
        <v>174.99</v>
      </c>
      <c r="I50" s="5">
        <v>119.99</v>
      </c>
      <c r="J50" s="6">
        <v>-0.31430367449568553</v>
      </c>
    </row>
    <row r="51" spans="2:10" x14ac:dyDescent="0.3">
      <c r="B51" s="5" t="s">
        <v>40</v>
      </c>
      <c r="C51" s="5" t="s">
        <v>24</v>
      </c>
      <c r="D51" s="18">
        <v>1222636</v>
      </c>
      <c r="E51" s="19" t="s">
        <v>62</v>
      </c>
      <c r="F51" s="15">
        <v>1385908</v>
      </c>
      <c r="G51" s="15" t="s">
        <v>139</v>
      </c>
      <c r="H51" s="13">
        <v>174.99</v>
      </c>
      <c r="I51" s="5">
        <v>119.99</v>
      </c>
      <c r="J51" s="6">
        <v>-0.31430367449568553</v>
      </c>
    </row>
    <row r="52" spans="2:10" x14ac:dyDescent="0.3">
      <c r="B52" s="5" t="s">
        <v>40</v>
      </c>
      <c r="C52" s="5" t="s">
        <v>24</v>
      </c>
      <c r="D52" s="18">
        <v>1222636</v>
      </c>
      <c r="E52" s="19" t="s">
        <v>62</v>
      </c>
      <c r="F52" s="15">
        <v>1385884</v>
      </c>
      <c r="G52" s="15" t="s">
        <v>140</v>
      </c>
      <c r="H52" s="13">
        <v>174.99</v>
      </c>
      <c r="I52" s="5">
        <v>119.99</v>
      </c>
      <c r="J52" s="6">
        <v>-0.31430367449568553</v>
      </c>
    </row>
    <row r="53" spans="2:10" x14ac:dyDescent="0.3">
      <c r="B53" s="5" t="s">
        <v>40</v>
      </c>
      <c r="C53" s="5" t="s">
        <v>24</v>
      </c>
      <c r="D53" s="18">
        <v>1222636</v>
      </c>
      <c r="E53" s="19" t="s">
        <v>62</v>
      </c>
      <c r="F53" s="15">
        <v>1385882</v>
      </c>
      <c r="G53" s="15" t="s">
        <v>141</v>
      </c>
      <c r="H53" s="13">
        <v>174.99</v>
      </c>
      <c r="I53" s="5">
        <v>119.99</v>
      </c>
      <c r="J53" s="6">
        <v>-0.31430367449568553</v>
      </c>
    </row>
    <row r="54" spans="2:10" x14ac:dyDescent="0.3">
      <c r="B54" s="5" t="s">
        <v>40</v>
      </c>
      <c r="C54" s="5" t="s">
        <v>24</v>
      </c>
      <c r="D54" s="18">
        <v>1222636</v>
      </c>
      <c r="E54" s="19" t="s">
        <v>62</v>
      </c>
      <c r="F54" s="15">
        <v>1385905</v>
      </c>
      <c r="G54" s="15" t="s">
        <v>142</v>
      </c>
      <c r="H54" s="13">
        <v>174.99</v>
      </c>
      <c r="I54" s="5">
        <v>119.99</v>
      </c>
      <c r="J54" s="6">
        <v>-0.31430367449568553</v>
      </c>
    </row>
    <row r="55" spans="2:10" x14ac:dyDescent="0.3">
      <c r="B55" s="5" t="s">
        <v>40</v>
      </c>
      <c r="C55" s="5" t="s">
        <v>24</v>
      </c>
      <c r="D55" s="18">
        <v>1222636</v>
      </c>
      <c r="E55" s="19" t="s">
        <v>62</v>
      </c>
      <c r="F55" s="15">
        <v>1385893</v>
      </c>
      <c r="G55" s="15" t="s">
        <v>143</v>
      </c>
      <c r="H55" s="13">
        <v>174.99</v>
      </c>
      <c r="I55" s="5">
        <v>119.99</v>
      </c>
      <c r="J55" s="6">
        <v>-0.31430367449568553</v>
      </c>
    </row>
    <row r="56" spans="2:10" x14ac:dyDescent="0.3">
      <c r="B56" s="5" t="s">
        <v>40</v>
      </c>
      <c r="C56" s="5" t="s">
        <v>24</v>
      </c>
      <c r="D56" s="18">
        <v>1222636</v>
      </c>
      <c r="E56" s="19" t="s">
        <v>62</v>
      </c>
      <c r="F56" s="15">
        <v>1385892</v>
      </c>
      <c r="G56" s="15" t="s">
        <v>144</v>
      </c>
      <c r="H56" s="13">
        <v>174.99</v>
      </c>
      <c r="I56" s="5">
        <v>119.99</v>
      </c>
      <c r="J56" s="6">
        <v>-0.31430367449568553</v>
      </c>
    </row>
    <row r="57" spans="2:10" x14ac:dyDescent="0.3">
      <c r="B57" s="5" t="s">
        <v>40</v>
      </c>
      <c r="C57" s="5" t="s">
        <v>24</v>
      </c>
      <c r="D57" s="18">
        <v>1222636</v>
      </c>
      <c r="E57" s="19" t="s">
        <v>62</v>
      </c>
      <c r="F57" s="15">
        <v>1385887</v>
      </c>
      <c r="G57" s="15" t="s">
        <v>145</v>
      </c>
      <c r="H57" s="13">
        <v>174.99</v>
      </c>
      <c r="I57" s="5">
        <v>119.99</v>
      </c>
      <c r="J57" s="6">
        <v>-0.31430367449568553</v>
      </c>
    </row>
    <row r="58" spans="2:10" x14ac:dyDescent="0.3">
      <c r="B58" s="5" t="s">
        <v>40</v>
      </c>
      <c r="C58" s="5" t="s">
        <v>24</v>
      </c>
      <c r="D58" s="7">
        <v>1222636</v>
      </c>
      <c r="E58" s="7" t="s">
        <v>63</v>
      </c>
      <c r="F58" s="7">
        <v>1484917</v>
      </c>
      <c r="G58" s="15" t="s">
        <v>63</v>
      </c>
      <c r="H58" s="13">
        <v>174.99</v>
      </c>
      <c r="I58" s="5">
        <v>119.99</v>
      </c>
      <c r="J58" s="6">
        <v>-0.31430367449568553</v>
      </c>
    </row>
    <row r="59" spans="2:10" x14ac:dyDescent="0.3">
      <c r="B59" s="5" t="s">
        <v>40</v>
      </c>
      <c r="C59" s="5" t="s">
        <v>24</v>
      </c>
      <c r="D59" s="18">
        <v>1222636</v>
      </c>
      <c r="E59" s="19" t="s">
        <v>62</v>
      </c>
      <c r="F59" s="15">
        <v>1385886</v>
      </c>
      <c r="G59" s="15" t="s">
        <v>62</v>
      </c>
      <c r="H59" s="13">
        <v>174.99</v>
      </c>
      <c r="I59" s="5">
        <v>119.99</v>
      </c>
      <c r="J59" s="6">
        <v>-0.31430367449568553</v>
      </c>
    </row>
    <row r="60" spans="2:10" x14ac:dyDescent="0.3">
      <c r="B60" s="5" t="s">
        <v>40</v>
      </c>
      <c r="C60" s="5" t="s">
        <v>24</v>
      </c>
      <c r="D60" s="18">
        <v>1222636</v>
      </c>
      <c r="E60" s="19" t="s">
        <v>62</v>
      </c>
      <c r="F60" s="15">
        <v>1385979</v>
      </c>
      <c r="G60" s="15" t="s">
        <v>146</v>
      </c>
      <c r="H60" s="13">
        <v>174.99</v>
      </c>
      <c r="I60" s="5">
        <v>119.99</v>
      </c>
      <c r="J60" s="6">
        <v>-0.31430367449568553</v>
      </c>
    </row>
    <row r="61" spans="2:10" x14ac:dyDescent="0.3">
      <c r="B61" s="5" t="s">
        <v>40</v>
      </c>
      <c r="C61" s="5" t="s">
        <v>24</v>
      </c>
      <c r="D61" s="18">
        <v>1222636</v>
      </c>
      <c r="E61" s="19" t="s">
        <v>62</v>
      </c>
      <c r="F61" s="15">
        <v>1385898</v>
      </c>
      <c r="G61" s="15" t="s">
        <v>62</v>
      </c>
      <c r="H61" s="13">
        <v>174.99</v>
      </c>
      <c r="I61" s="5">
        <v>119.99</v>
      </c>
      <c r="J61" s="6">
        <v>-0.31430367449568553</v>
      </c>
    </row>
    <row r="62" spans="2:10" x14ac:dyDescent="0.3">
      <c r="B62" s="5" t="s">
        <v>40</v>
      </c>
      <c r="C62" s="5" t="s">
        <v>24</v>
      </c>
      <c r="D62" s="18">
        <v>1222636</v>
      </c>
      <c r="E62" s="19" t="s">
        <v>62</v>
      </c>
      <c r="F62" s="15">
        <v>1385901</v>
      </c>
      <c r="G62" s="15" t="s">
        <v>62</v>
      </c>
      <c r="H62" s="13">
        <v>174.99</v>
      </c>
      <c r="I62" s="5">
        <v>119.99</v>
      </c>
      <c r="J62" s="6">
        <v>-0.31430367449568553</v>
      </c>
    </row>
    <row r="63" spans="2:10" x14ac:dyDescent="0.3">
      <c r="B63" s="5" t="s">
        <v>40</v>
      </c>
      <c r="C63" s="5" t="s">
        <v>24</v>
      </c>
      <c r="D63" s="18">
        <v>1223081</v>
      </c>
      <c r="E63" s="19" t="s">
        <v>64</v>
      </c>
      <c r="F63" s="15">
        <v>1437981</v>
      </c>
      <c r="G63" s="15" t="s">
        <v>64</v>
      </c>
      <c r="H63" s="13">
        <v>174.99</v>
      </c>
      <c r="I63" s="5">
        <v>119.99</v>
      </c>
      <c r="J63" s="6">
        <v>-0.31430367449568553</v>
      </c>
    </row>
    <row r="64" spans="2:10" x14ac:dyDescent="0.3">
      <c r="B64" s="5" t="s">
        <v>40</v>
      </c>
      <c r="C64" s="5" t="s">
        <v>24</v>
      </c>
      <c r="D64" s="18">
        <v>1223081</v>
      </c>
      <c r="E64" s="19" t="s">
        <v>65</v>
      </c>
      <c r="F64" s="15">
        <v>1437983</v>
      </c>
      <c r="G64" s="15" t="s">
        <v>65</v>
      </c>
      <c r="H64" s="13">
        <v>174.99</v>
      </c>
      <c r="I64" s="5">
        <v>119.99</v>
      </c>
      <c r="J64" s="6">
        <v>-0.31430367449568553</v>
      </c>
    </row>
    <row r="65" spans="2:10" x14ac:dyDescent="0.3">
      <c r="B65" s="5" t="s">
        <v>40</v>
      </c>
      <c r="C65" s="5" t="s">
        <v>24</v>
      </c>
      <c r="D65" s="18">
        <v>1223081</v>
      </c>
      <c r="E65" s="19" t="s">
        <v>66</v>
      </c>
      <c r="F65" s="15">
        <v>1437982</v>
      </c>
      <c r="G65" s="15" t="s">
        <v>66</v>
      </c>
      <c r="H65" s="13">
        <v>174.99</v>
      </c>
      <c r="I65" s="5">
        <v>119.99</v>
      </c>
      <c r="J65" s="6">
        <v>-0.31430367449568553</v>
      </c>
    </row>
    <row r="66" spans="2:10" x14ac:dyDescent="0.3">
      <c r="B66" s="5" t="s">
        <v>40</v>
      </c>
      <c r="C66" s="5" t="s">
        <v>24</v>
      </c>
      <c r="D66" s="18">
        <v>1223081</v>
      </c>
      <c r="E66" s="19" t="s">
        <v>67</v>
      </c>
      <c r="F66" s="15">
        <v>1437629</v>
      </c>
      <c r="G66" s="15" t="s">
        <v>67</v>
      </c>
      <c r="H66" s="13">
        <v>174.99</v>
      </c>
      <c r="I66" s="5">
        <v>119.99</v>
      </c>
      <c r="J66" s="6">
        <v>-0.31430367449568553</v>
      </c>
    </row>
    <row r="67" spans="2:10" x14ac:dyDescent="0.3">
      <c r="B67" s="5" t="s">
        <v>40</v>
      </c>
      <c r="C67" s="5" t="s">
        <v>24</v>
      </c>
      <c r="D67" s="18">
        <v>1223081</v>
      </c>
      <c r="E67" s="19" t="s">
        <v>68</v>
      </c>
      <c r="F67" s="15">
        <v>1437980</v>
      </c>
      <c r="G67" s="15" t="s">
        <v>68</v>
      </c>
      <c r="H67" s="13">
        <v>174.99</v>
      </c>
      <c r="I67" s="5">
        <v>119.99</v>
      </c>
      <c r="J67" s="6">
        <v>-0.31430367449568553</v>
      </c>
    </row>
    <row r="68" spans="2:10" x14ac:dyDescent="0.3">
      <c r="B68" s="5" t="s">
        <v>40</v>
      </c>
      <c r="C68" s="5" t="s">
        <v>24</v>
      </c>
      <c r="D68" s="7">
        <v>1222636</v>
      </c>
      <c r="E68" s="7" t="s">
        <v>69</v>
      </c>
      <c r="F68" s="7">
        <v>1385895</v>
      </c>
      <c r="G68" s="15" t="s">
        <v>147</v>
      </c>
      <c r="H68" s="13">
        <v>174.99</v>
      </c>
      <c r="I68" s="5">
        <v>119.99</v>
      </c>
      <c r="J68" s="6">
        <v>-0.31430367449568553</v>
      </c>
    </row>
    <row r="69" spans="2:10" x14ac:dyDescent="0.3">
      <c r="B69" s="5" t="s">
        <v>40</v>
      </c>
      <c r="C69" s="5" t="s">
        <v>24</v>
      </c>
      <c r="D69" s="7">
        <v>1222636</v>
      </c>
      <c r="E69" s="7" t="s">
        <v>69</v>
      </c>
      <c r="F69" s="7">
        <v>1385899</v>
      </c>
      <c r="G69" s="15" t="s">
        <v>148</v>
      </c>
      <c r="H69" s="13">
        <v>174.99</v>
      </c>
      <c r="I69" s="5">
        <v>119.99</v>
      </c>
      <c r="J69" s="6">
        <v>-0.31430367449568553</v>
      </c>
    </row>
    <row r="70" spans="2:10" x14ac:dyDescent="0.3">
      <c r="B70" s="5" t="s">
        <v>40</v>
      </c>
      <c r="C70" s="5" t="s">
        <v>24</v>
      </c>
      <c r="D70" s="7">
        <v>1222636</v>
      </c>
      <c r="E70" s="7" t="s">
        <v>70</v>
      </c>
      <c r="F70" s="7">
        <v>1385894</v>
      </c>
      <c r="G70" s="15" t="s">
        <v>149</v>
      </c>
      <c r="H70" s="13">
        <v>174.99</v>
      </c>
      <c r="I70" s="5">
        <v>119.99</v>
      </c>
      <c r="J70" s="6">
        <v>-0.31430367449568553</v>
      </c>
    </row>
    <row r="71" spans="2:10" x14ac:dyDescent="0.3">
      <c r="B71" s="5" t="s">
        <v>40</v>
      </c>
      <c r="C71" s="5" t="s">
        <v>24</v>
      </c>
      <c r="D71" s="7">
        <v>1222636</v>
      </c>
      <c r="E71" s="7" t="s">
        <v>70</v>
      </c>
      <c r="F71" s="7">
        <v>1385907</v>
      </c>
      <c r="G71" s="15" t="s">
        <v>150</v>
      </c>
      <c r="H71" s="13">
        <v>174.99</v>
      </c>
      <c r="I71" s="5">
        <v>119.99</v>
      </c>
      <c r="J71" s="6">
        <v>-0.31430367449568553</v>
      </c>
    </row>
    <row r="72" spans="2:10" x14ac:dyDescent="0.3">
      <c r="B72" s="5" t="s">
        <v>40</v>
      </c>
      <c r="C72" s="5" t="s">
        <v>24</v>
      </c>
      <c r="D72" s="7">
        <v>1222636</v>
      </c>
      <c r="E72" s="7" t="s">
        <v>70</v>
      </c>
      <c r="F72" s="7">
        <v>1385904</v>
      </c>
      <c r="G72" s="15" t="s">
        <v>151</v>
      </c>
      <c r="H72" s="13">
        <v>174.99</v>
      </c>
      <c r="I72" s="5">
        <v>119.99</v>
      </c>
      <c r="J72" s="6">
        <v>-0.31430367449568553</v>
      </c>
    </row>
    <row r="73" spans="2:10" x14ac:dyDescent="0.3">
      <c r="B73" s="5" t="s">
        <v>40</v>
      </c>
      <c r="C73" s="5" t="s">
        <v>24</v>
      </c>
      <c r="D73" s="7">
        <v>1232972</v>
      </c>
      <c r="E73" s="7" t="s">
        <v>71</v>
      </c>
      <c r="F73" s="7">
        <v>1528638</v>
      </c>
      <c r="G73" s="15" t="s">
        <v>152</v>
      </c>
      <c r="H73" s="13">
        <v>174.99</v>
      </c>
      <c r="I73" s="5">
        <v>119.99</v>
      </c>
      <c r="J73" s="6">
        <v>-0.31430367449568553</v>
      </c>
    </row>
    <row r="74" spans="2:10" x14ac:dyDescent="0.3">
      <c r="B74" s="5" t="s">
        <v>40</v>
      </c>
      <c r="C74" s="5" t="s">
        <v>24</v>
      </c>
      <c r="D74" s="7">
        <v>1232972</v>
      </c>
      <c r="E74" s="7" t="s">
        <v>71</v>
      </c>
      <c r="F74" s="7">
        <v>1528642</v>
      </c>
      <c r="G74" s="15" t="s">
        <v>153</v>
      </c>
      <c r="H74" s="13">
        <v>174.99</v>
      </c>
      <c r="I74" s="5">
        <v>119.99</v>
      </c>
      <c r="J74" s="6">
        <v>-0.31430367449568553</v>
      </c>
    </row>
    <row r="75" spans="2:10" x14ac:dyDescent="0.3">
      <c r="B75" s="5" t="s">
        <v>40</v>
      </c>
      <c r="C75" s="5" t="s">
        <v>24</v>
      </c>
      <c r="D75" s="7">
        <v>1232972</v>
      </c>
      <c r="E75" s="7" t="s">
        <v>71</v>
      </c>
      <c r="F75" s="7">
        <v>1528644</v>
      </c>
      <c r="G75" s="15" t="s">
        <v>154</v>
      </c>
      <c r="H75" s="13">
        <v>174.99</v>
      </c>
      <c r="I75" s="5">
        <v>119.99</v>
      </c>
      <c r="J75" s="6">
        <v>-0.31430367449568553</v>
      </c>
    </row>
    <row r="76" spans="2:10" x14ac:dyDescent="0.3">
      <c r="B76" s="5" t="s">
        <v>40</v>
      </c>
      <c r="C76" s="5" t="s">
        <v>24</v>
      </c>
      <c r="D76" s="7">
        <v>1232972</v>
      </c>
      <c r="E76" s="7" t="s">
        <v>71</v>
      </c>
      <c r="F76" s="7">
        <v>1528643</v>
      </c>
      <c r="G76" s="15" t="s">
        <v>155</v>
      </c>
      <c r="H76" s="13">
        <v>174.99</v>
      </c>
      <c r="I76" s="5">
        <v>119.99</v>
      </c>
      <c r="J76" s="6">
        <v>-0.31430367449568553</v>
      </c>
    </row>
  </sheetData>
  <autoFilter ref="B3:J76" xr:uid="{012C04C4-E3A6-4494-AB66-9C2784E7F9D5}"/>
  <mergeCells count="1">
    <mergeCell ref="B2:J2"/>
  </mergeCells>
  <conditionalFormatting sqref="D27:D30">
    <cfRule type="duplicateValues" dxfId="47" priority="12"/>
    <cfRule type="duplicateValues" dxfId="46" priority="13"/>
    <cfRule type="duplicateValues" dxfId="45" priority="14"/>
    <cfRule type="duplicateValues" dxfId="44" priority="15"/>
    <cfRule type="duplicateValues" dxfId="43" priority="16"/>
  </conditionalFormatting>
  <conditionalFormatting sqref="E27:E30">
    <cfRule type="duplicateValues" dxfId="42" priority="17"/>
    <cfRule type="duplicateValues" dxfId="41" priority="18"/>
    <cfRule type="duplicateValues" dxfId="40" priority="19"/>
    <cfRule type="duplicateValues" dxfId="39" priority="20"/>
  </conditionalFormatting>
  <conditionalFormatting sqref="F5">
    <cfRule type="duplicateValues" dxfId="38" priority="1"/>
  </conditionalFormatting>
  <conditionalFormatting sqref="F11">
    <cfRule type="duplicateValues" dxfId="37" priority="24"/>
  </conditionalFormatting>
  <conditionalFormatting sqref="F12:F20">
    <cfRule type="duplicateValues" dxfId="36" priority="23"/>
  </conditionalFormatting>
  <conditionalFormatting sqref="F21:F22">
    <cfRule type="duplicateValues" dxfId="35" priority="22"/>
  </conditionalFormatting>
  <conditionalFormatting sqref="F23:F26">
    <cfRule type="duplicateValues" dxfId="34" priority="21"/>
  </conditionalFormatting>
  <conditionalFormatting sqref="F27:F30">
    <cfRule type="duplicateValues" dxfId="33" priority="10"/>
  </conditionalFormatting>
  <conditionalFormatting sqref="F31:F32">
    <cfRule type="duplicateValues" dxfId="32" priority="3"/>
  </conditionalFormatting>
  <conditionalFormatting sqref="F33">
    <cfRule type="duplicateValues" dxfId="31" priority="5"/>
  </conditionalFormatting>
  <conditionalFormatting sqref="F34">
    <cfRule type="duplicateValues" dxfId="30" priority="4"/>
  </conditionalFormatting>
  <conditionalFormatting sqref="F36:F39">
    <cfRule type="duplicateValues" dxfId="29" priority="9"/>
  </conditionalFormatting>
  <conditionalFormatting sqref="F40:F76">
    <cfRule type="duplicateValues" dxfId="28" priority="8"/>
  </conditionalFormatting>
  <conditionalFormatting sqref="F4:G4 G5:G76">
    <cfRule type="duplicateValues" dxfId="27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400A4-ACAB-4AE2-9AE5-85F19924D043}">
  <dimension ref="B2:O74"/>
  <sheetViews>
    <sheetView workbookViewId="0">
      <selection activeCell="F20" sqref="F20"/>
    </sheetView>
  </sheetViews>
  <sheetFormatPr defaultRowHeight="14.4" x14ac:dyDescent="0.3"/>
  <cols>
    <col min="1" max="1" width="5.5546875" customWidth="1"/>
    <col min="2" max="2" width="11.5546875" customWidth="1"/>
    <col min="3" max="3" width="10.5546875" customWidth="1"/>
    <col min="5" max="5" width="55.77734375" bestFit="1" customWidth="1"/>
    <col min="13" max="13" width="11.33203125" customWidth="1"/>
    <col min="14" max="14" width="10.44140625" customWidth="1"/>
    <col min="15" max="15" width="17.6640625" bestFit="1" customWidth="1"/>
  </cols>
  <sheetData>
    <row r="2" spans="2:15" x14ac:dyDescent="0.3">
      <c r="B2" s="47" t="s">
        <v>33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 ht="28.8" x14ac:dyDescent="0.3"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2" t="s">
        <v>13</v>
      </c>
      <c r="I3" s="3" t="s">
        <v>41</v>
      </c>
      <c r="J3" s="3" t="s">
        <v>14</v>
      </c>
      <c r="K3" s="3" t="s">
        <v>15</v>
      </c>
      <c r="L3" s="4" t="s">
        <v>16</v>
      </c>
      <c r="M3" s="2" t="s">
        <v>17</v>
      </c>
      <c r="N3" s="2" t="s">
        <v>18</v>
      </c>
      <c r="O3" s="2" t="s">
        <v>19</v>
      </c>
    </row>
    <row r="4" spans="2:15" x14ac:dyDescent="0.3">
      <c r="B4" s="5" t="s">
        <v>40</v>
      </c>
      <c r="C4" s="5" t="s">
        <v>20</v>
      </c>
      <c r="D4" s="18">
        <v>1198410</v>
      </c>
      <c r="E4" s="19" t="s">
        <v>34</v>
      </c>
      <c r="F4" s="19">
        <v>1490741</v>
      </c>
      <c r="G4" s="19">
        <v>1490741</v>
      </c>
      <c r="H4" s="16">
        <v>73.022299999999987</v>
      </c>
      <c r="I4" s="13">
        <v>599.99</v>
      </c>
      <c r="J4" s="5">
        <v>329.99</v>
      </c>
      <c r="K4" s="6">
        <f t="shared" ref="K4:K5" si="0">(J4/I4)-1</f>
        <v>-0.45000750012500212</v>
      </c>
      <c r="L4" s="6">
        <f t="shared" ref="L4:L5" si="1">1-(H4*1.2)/(J4*0.67)</f>
        <v>0.60366614456430856</v>
      </c>
      <c r="M4" s="5" t="s">
        <v>22</v>
      </c>
      <c r="N4" s="5" t="s">
        <v>21</v>
      </c>
      <c r="O4" s="5" t="s">
        <v>23</v>
      </c>
    </row>
    <row r="5" spans="2:15" ht="15" customHeight="1" x14ac:dyDescent="0.3">
      <c r="B5" s="5" t="s">
        <v>40</v>
      </c>
      <c r="C5" s="5" t="s">
        <v>20</v>
      </c>
      <c r="D5" s="18">
        <v>1226493</v>
      </c>
      <c r="E5" s="19" t="s">
        <v>35</v>
      </c>
      <c r="F5" s="19">
        <v>1491070</v>
      </c>
      <c r="G5" s="19">
        <v>1491070</v>
      </c>
      <c r="H5" s="16">
        <v>86.851200000000006</v>
      </c>
      <c r="I5" s="13">
        <v>599.99</v>
      </c>
      <c r="J5" s="5">
        <v>329.99</v>
      </c>
      <c r="K5" s="6">
        <f t="shared" si="0"/>
        <v>-0.45000750012500212</v>
      </c>
      <c r="L5" s="6">
        <f t="shared" si="1"/>
        <v>0.52860878190338656</v>
      </c>
      <c r="M5" s="5" t="s">
        <v>22</v>
      </c>
      <c r="N5" s="5" t="s">
        <v>21</v>
      </c>
      <c r="O5" s="5" t="s">
        <v>23</v>
      </c>
    </row>
    <row r="6" spans="2:15" x14ac:dyDescent="0.3">
      <c r="B6" s="5" t="s">
        <v>40</v>
      </c>
      <c r="C6" s="5" t="s">
        <v>20</v>
      </c>
      <c r="D6" s="18">
        <v>1204026</v>
      </c>
      <c r="E6" s="19" t="s">
        <v>36</v>
      </c>
      <c r="F6" s="19">
        <v>1491027</v>
      </c>
      <c r="G6" s="19">
        <v>1491027</v>
      </c>
      <c r="H6" s="16">
        <v>84.652600000000021</v>
      </c>
      <c r="I6" s="13">
        <v>599.99</v>
      </c>
      <c r="J6" s="5">
        <v>329.99</v>
      </c>
      <c r="K6" s="6">
        <f t="shared" ref="K6:K20" si="2">(J6/I6)-1</f>
        <v>-0.45000750012500212</v>
      </c>
      <c r="L6" s="6">
        <f t="shared" ref="L6:L20" si="3">1-(H6*1.2)/(J6*0.67)</f>
        <v>0.54054184364700331</v>
      </c>
      <c r="M6" s="5" t="s">
        <v>22</v>
      </c>
      <c r="N6" s="5" t="s">
        <v>21</v>
      </c>
      <c r="O6" s="5" t="s">
        <v>23</v>
      </c>
    </row>
    <row r="7" spans="2:15" x14ac:dyDescent="0.3">
      <c r="B7" s="5" t="s">
        <v>40</v>
      </c>
      <c r="C7" s="5" t="s">
        <v>20</v>
      </c>
      <c r="D7" s="18">
        <v>1181682</v>
      </c>
      <c r="E7" s="19" t="s">
        <v>37</v>
      </c>
      <c r="F7" s="19">
        <v>1533581</v>
      </c>
      <c r="G7" s="19">
        <v>1533581</v>
      </c>
      <c r="H7" s="16">
        <v>79.956800000000001</v>
      </c>
      <c r="I7" s="13">
        <v>599.99</v>
      </c>
      <c r="J7" s="5">
        <v>329.99</v>
      </c>
      <c r="K7" s="6">
        <f t="shared" si="2"/>
        <v>-0.45000750012500212</v>
      </c>
      <c r="L7" s="6">
        <f t="shared" si="3"/>
        <v>0.56602864039751544</v>
      </c>
      <c r="M7" s="5" t="s">
        <v>22</v>
      </c>
      <c r="N7" s="5" t="s">
        <v>21</v>
      </c>
      <c r="O7" s="5" t="s">
        <v>23</v>
      </c>
    </row>
    <row r="8" spans="2:15" x14ac:dyDescent="0.3">
      <c r="B8" s="5" t="s">
        <v>40</v>
      </c>
      <c r="C8" s="5" t="s">
        <v>20</v>
      </c>
      <c r="D8" s="18">
        <v>1188717</v>
      </c>
      <c r="E8" s="19" t="s">
        <v>38</v>
      </c>
      <c r="F8" s="19">
        <v>1303919</v>
      </c>
      <c r="G8" s="19">
        <v>1303919</v>
      </c>
      <c r="H8" s="16">
        <v>87.474500000000006</v>
      </c>
      <c r="I8" s="13">
        <v>599.99</v>
      </c>
      <c r="J8" s="5">
        <v>329.99</v>
      </c>
      <c r="K8" s="6">
        <f t="shared" si="2"/>
        <v>-0.45000750012500212</v>
      </c>
      <c r="L8" s="6">
        <f t="shared" si="3"/>
        <v>0.52522577572454709</v>
      </c>
      <c r="M8" s="5" t="s">
        <v>22</v>
      </c>
      <c r="N8" s="5" t="s">
        <v>21</v>
      </c>
      <c r="O8" s="5" t="s">
        <v>23</v>
      </c>
    </row>
    <row r="9" spans="2:15" x14ac:dyDescent="0.3">
      <c r="B9" s="5" t="s">
        <v>40</v>
      </c>
      <c r="C9" s="5" t="s">
        <v>20</v>
      </c>
      <c r="D9" s="42">
        <v>1234791</v>
      </c>
      <c r="E9" s="43" t="s">
        <v>39</v>
      </c>
      <c r="F9" s="15">
        <v>1544741</v>
      </c>
      <c r="G9" s="15">
        <v>1544741</v>
      </c>
      <c r="H9" s="16">
        <v>74.38</v>
      </c>
      <c r="I9" s="13">
        <v>599.99</v>
      </c>
      <c r="J9" s="5">
        <v>329.99</v>
      </c>
      <c r="K9" s="6">
        <f t="shared" si="2"/>
        <v>-0.45000750012500212</v>
      </c>
      <c r="L9" s="6">
        <f t="shared" si="3"/>
        <v>0.59629712885917407</v>
      </c>
      <c r="M9" s="5" t="s">
        <v>22</v>
      </c>
      <c r="N9" s="5" t="s">
        <v>21</v>
      </c>
      <c r="O9" s="5" t="s">
        <v>23</v>
      </c>
    </row>
    <row r="10" spans="2:15" x14ac:dyDescent="0.3">
      <c r="B10" s="5" t="s">
        <v>40</v>
      </c>
      <c r="C10" s="5" t="s">
        <v>20</v>
      </c>
      <c r="D10" s="18">
        <v>1221244</v>
      </c>
      <c r="E10" s="19" t="s">
        <v>42</v>
      </c>
      <c r="F10" s="19">
        <v>1549372</v>
      </c>
      <c r="G10" s="15">
        <v>1549372</v>
      </c>
      <c r="H10" s="16">
        <v>65.259799999999998</v>
      </c>
      <c r="I10" s="13">
        <v>619.99</v>
      </c>
      <c r="J10" s="5">
        <v>299.99</v>
      </c>
      <c r="K10" s="6">
        <f t="shared" si="2"/>
        <v>-0.5161373570541461</v>
      </c>
      <c r="L10" s="6">
        <f t="shared" si="3"/>
        <v>0.61037626627355246</v>
      </c>
      <c r="M10" s="5" t="s">
        <v>22</v>
      </c>
      <c r="N10" s="5" t="s">
        <v>21</v>
      </c>
      <c r="O10" s="5" t="s">
        <v>23</v>
      </c>
    </row>
    <row r="11" spans="2:15" x14ac:dyDescent="0.3">
      <c r="B11" s="5" t="s">
        <v>40</v>
      </c>
      <c r="C11" s="5" t="s">
        <v>20</v>
      </c>
      <c r="D11" s="18">
        <v>1227313</v>
      </c>
      <c r="E11" s="18" t="s">
        <v>43</v>
      </c>
      <c r="F11" s="19">
        <v>1454746</v>
      </c>
      <c r="G11" s="15">
        <v>1454746</v>
      </c>
      <c r="H11" s="16">
        <v>75.519300000000001</v>
      </c>
      <c r="I11" s="13">
        <v>619.99</v>
      </c>
      <c r="J11" s="5">
        <v>299.99</v>
      </c>
      <c r="K11" s="6">
        <f t="shared" si="2"/>
        <v>-0.5161373570541461</v>
      </c>
      <c r="L11" s="6">
        <f t="shared" si="3"/>
        <v>0.54912347824529473</v>
      </c>
      <c r="M11" s="5" t="s">
        <v>22</v>
      </c>
      <c r="N11" s="5" t="s">
        <v>21</v>
      </c>
      <c r="O11" s="5" t="s">
        <v>23</v>
      </c>
    </row>
    <row r="12" spans="2:15" x14ac:dyDescent="0.3">
      <c r="B12" s="5" t="s">
        <v>40</v>
      </c>
      <c r="C12" s="5" t="s">
        <v>20</v>
      </c>
      <c r="D12" s="19">
        <v>1226455</v>
      </c>
      <c r="E12" s="19" t="s">
        <v>44</v>
      </c>
      <c r="F12" s="19">
        <v>1554076</v>
      </c>
      <c r="G12" s="15">
        <v>1554076</v>
      </c>
      <c r="H12" s="16">
        <v>70.507499999999993</v>
      </c>
      <c r="I12" s="13">
        <v>619.99</v>
      </c>
      <c r="J12" s="5">
        <v>299.99</v>
      </c>
      <c r="K12" s="6">
        <f t="shared" si="2"/>
        <v>-0.5161373570541461</v>
      </c>
      <c r="L12" s="6">
        <f t="shared" si="3"/>
        <v>0.57904566968152671</v>
      </c>
      <c r="M12" s="5" t="s">
        <v>22</v>
      </c>
      <c r="N12" s="5" t="s">
        <v>21</v>
      </c>
      <c r="O12" s="5" t="s">
        <v>23</v>
      </c>
    </row>
    <row r="13" spans="2:15" x14ac:dyDescent="0.3">
      <c r="B13" s="5" t="s">
        <v>40</v>
      </c>
      <c r="C13" s="5" t="s">
        <v>20</v>
      </c>
      <c r="D13" s="12">
        <v>1230365</v>
      </c>
      <c r="E13" s="30" t="s">
        <v>45</v>
      </c>
      <c r="F13" s="19">
        <v>1504428</v>
      </c>
      <c r="G13" s="15">
        <v>1504428</v>
      </c>
      <c r="H13" s="16">
        <v>73.765699999999995</v>
      </c>
      <c r="I13" s="13">
        <v>619.99</v>
      </c>
      <c r="J13" s="5">
        <v>299.99</v>
      </c>
      <c r="K13" s="6">
        <f t="shared" si="2"/>
        <v>-0.5161373570541461</v>
      </c>
      <c r="L13" s="6">
        <f t="shared" si="3"/>
        <v>0.55959308096339533</v>
      </c>
      <c r="M13" s="5" t="s">
        <v>22</v>
      </c>
      <c r="N13" s="5" t="s">
        <v>21</v>
      </c>
      <c r="O13" s="5" t="s">
        <v>23</v>
      </c>
    </row>
    <row r="14" spans="2:15" x14ac:dyDescent="0.3">
      <c r="B14" s="5" t="s">
        <v>40</v>
      </c>
      <c r="C14" s="5" t="s">
        <v>20</v>
      </c>
      <c r="D14" s="18">
        <v>1222801</v>
      </c>
      <c r="E14" s="19" t="s">
        <v>46</v>
      </c>
      <c r="F14" s="19">
        <v>1491041</v>
      </c>
      <c r="G14" s="15">
        <v>1491041</v>
      </c>
      <c r="H14" s="16">
        <v>70.213600000000014</v>
      </c>
      <c r="I14" s="13">
        <v>619.99</v>
      </c>
      <c r="J14" s="5">
        <v>299.99</v>
      </c>
      <c r="K14" s="6">
        <f t="shared" si="2"/>
        <v>-0.5161373570541461</v>
      </c>
      <c r="L14" s="6">
        <f t="shared" si="3"/>
        <v>0.58080035503671013</v>
      </c>
      <c r="M14" s="5" t="s">
        <v>22</v>
      </c>
      <c r="N14" s="5" t="s">
        <v>21</v>
      </c>
      <c r="O14" s="5" t="s">
        <v>23</v>
      </c>
    </row>
    <row r="15" spans="2:15" x14ac:dyDescent="0.3">
      <c r="B15" s="5" t="s">
        <v>40</v>
      </c>
      <c r="C15" s="5" t="s">
        <v>20</v>
      </c>
      <c r="D15" s="7">
        <v>1231333</v>
      </c>
      <c r="E15" s="7" t="s">
        <v>47</v>
      </c>
      <c r="F15" s="19">
        <v>1524283</v>
      </c>
      <c r="G15" s="15">
        <v>1524283</v>
      </c>
      <c r="H15" s="16">
        <v>73.8857</v>
      </c>
      <c r="I15" s="13">
        <v>619.99</v>
      </c>
      <c r="J15" s="5">
        <v>299.99</v>
      </c>
      <c r="K15" s="6">
        <f t="shared" si="2"/>
        <v>-0.5161373570541461</v>
      </c>
      <c r="L15" s="6">
        <f t="shared" si="3"/>
        <v>0.5588766391715545</v>
      </c>
      <c r="M15" s="5" t="s">
        <v>22</v>
      </c>
      <c r="N15" s="5" t="s">
        <v>21</v>
      </c>
      <c r="O15" s="5" t="s">
        <v>23</v>
      </c>
    </row>
    <row r="16" spans="2:15" x14ac:dyDescent="0.3">
      <c r="B16" s="5" t="s">
        <v>40</v>
      </c>
      <c r="C16" s="5" t="s">
        <v>20</v>
      </c>
      <c r="D16" s="18">
        <v>1221246</v>
      </c>
      <c r="E16" s="19" t="s">
        <v>48</v>
      </c>
      <c r="F16" s="19">
        <v>1438387</v>
      </c>
      <c r="G16" s="15">
        <v>1438387</v>
      </c>
      <c r="H16" s="16">
        <v>69.666200000000003</v>
      </c>
      <c r="I16" s="13">
        <v>619.99</v>
      </c>
      <c r="J16" s="5">
        <v>299.99</v>
      </c>
      <c r="K16" s="6">
        <f t="shared" si="2"/>
        <v>-0.5161373570541461</v>
      </c>
      <c r="L16" s="6">
        <f t="shared" si="3"/>
        <v>0.58406852367715745</v>
      </c>
      <c r="M16" s="5" t="s">
        <v>22</v>
      </c>
      <c r="N16" s="5" t="s">
        <v>21</v>
      </c>
      <c r="O16" s="5" t="s">
        <v>23</v>
      </c>
    </row>
    <row r="17" spans="2:15" x14ac:dyDescent="0.3">
      <c r="B17" s="5" t="s">
        <v>40</v>
      </c>
      <c r="C17" s="5" t="s">
        <v>20</v>
      </c>
      <c r="D17" s="18">
        <v>1221248</v>
      </c>
      <c r="E17" s="19" t="s">
        <v>49</v>
      </c>
      <c r="F17" s="19">
        <v>1491036</v>
      </c>
      <c r="G17" s="15">
        <v>1491036</v>
      </c>
      <c r="H17" s="16">
        <v>70.596299999999999</v>
      </c>
      <c r="I17" s="13">
        <v>619.99</v>
      </c>
      <c r="J17" s="5">
        <v>299.99</v>
      </c>
      <c r="K17" s="6">
        <f t="shared" si="2"/>
        <v>-0.5161373570541461</v>
      </c>
      <c r="L17" s="6">
        <f t="shared" si="3"/>
        <v>0.57851550275556451</v>
      </c>
      <c r="M17" s="5" t="s">
        <v>22</v>
      </c>
      <c r="N17" s="5" t="s">
        <v>21</v>
      </c>
      <c r="O17" s="5" t="s">
        <v>23</v>
      </c>
    </row>
    <row r="18" spans="2:15" x14ac:dyDescent="0.3">
      <c r="B18" s="5" t="s">
        <v>40</v>
      </c>
      <c r="C18" s="5" t="s">
        <v>20</v>
      </c>
      <c r="D18" s="7">
        <v>1233711</v>
      </c>
      <c r="E18" s="7" t="s">
        <v>50</v>
      </c>
      <c r="F18" s="19">
        <v>1540180</v>
      </c>
      <c r="G18" s="15">
        <v>1540180</v>
      </c>
      <c r="H18" s="16">
        <v>73.494100000000003</v>
      </c>
      <c r="I18" s="13">
        <v>619.99</v>
      </c>
      <c r="J18" s="5">
        <v>299.99</v>
      </c>
      <c r="K18" s="6">
        <f t="shared" si="2"/>
        <v>-0.5161373570541461</v>
      </c>
      <c r="L18" s="6">
        <f t="shared" si="3"/>
        <v>0.5612146275522617</v>
      </c>
      <c r="M18" s="5" t="s">
        <v>22</v>
      </c>
      <c r="N18" s="5" t="s">
        <v>21</v>
      </c>
      <c r="O18" s="5" t="s">
        <v>23</v>
      </c>
    </row>
    <row r="19" spans="2:15" x14ac:dyDescent="0.3">
      <c r="B19" s="5" t="s">
        <v>40</v>
      </c>
      <c r="C19" s="5" t="s">
        <v>20</v>
      </c>
      <c r="D19" s="18">
        <v>1223739</v>
      </c>
      <c r="E19" s="19" t="s">
        <v>51</v>
      </c>
      <c r="F19" s="19">
        <v>1491053</v>
      </c>
      <c r="G19" s="15">
        <v>1491053</v>
      </c>
      <c r="H19" s="16">
        <v>60.257000000000005</v>
      </c>
      <c r="I19" s="13">
        <v>369.99</v>
      </c>
      <c r="J19" s="5">
        <v>229.99</v>
      </c>
      <c r="K19" s="6">
        <f t="shared" si="2"/>
        <v>-0.3783886050974351</v>
      </c>
      <c r="L19" s="6">
        <f t="shared" si="3"/>
        <v>0.53074922790283552</v>
      </c>
      <c r="M19" s="5" t="s">
        <v>22</v>
      </c>
      <c r="N19" s="5" t="s">
        <v>21</v>
      </c>
      <c r="O19" s="5" t="s">
        <v>23</v>
      </c>
    </row>
    <row r="20" spans="2:15" x14ac:dyDescent="0.3">
      <c r="B20" s="5" t="s">
        <v>40</v>
      </c>
      <c r="C20" s="5" t="s">
        <v>20</v>
      </c>
      <c r="D20" s="18">
        <v>1223737</v>
      </c>
      <c r="E20" s="19" t="s">
        <v>52</v>
      </c>
      <c r="F20" s="19">
        <v>1491556</v>
      </c>
      <c r="G20" s="15">
        <v>1491556</v>
      </c>
      <c r="H20" s="16">
        <v>48.159199999999998</v>
      </c>
      <c r="I20" s="13">
        <v>369.99</v>
      </c>
      <c r="J20" s="5">
        <v>229.99</v>
      </c>
      <c r="K20" s="6">
        <f t="shared" si="2"/>
        <v>-0.3783886050974351</v>
      </c>
      <c r="L20" s="6">
        <f t="shared" si="3"/>
        <v>0.6249607218483868</v>
      </c>
      <c r="M20" s="5" t="s">
        <v>22</v>
      </c>
      <c r="N20" s="5" t="s">
        <v>21</v>
      </c>
      <c r="O20" s="5" t="s">
        <v>23</v>
      </c>
    </row>
    <row r="21" spans="2:15" x14ac:dyDescent="0.3">
      <c r="B21" s="5" t="s">
        <v>40</v>
      </c>
      <c r="C21" s="5" t="s">
        <v>20</v>
      </c>
      <c r="D21" s="18">
        <v>1187761</v>
      </c>
      <c r="E21" s="19" t="s">
        <v>53</v>
      </c>
      <c r="F21" s="19">
        <v>1490707</v>
      </c>
      <c r="G21" s="15">
        <v>1490707</v>
      </c>
      <c r="H21" s="16">
        <v>69.118899999999996</v>
      </c>
      <c r="I21" s="13">
        <v>599.99</v>
      </c>
      <c r="J21" s="5">
        <v>329.99</v>
      </c>
      <c r="K21" s="6">
        <f t="shared" ref="K21:K74" si="4">(J21/I21)-1</f>
        <v>-0.45000750012500212</v>
      </c>
      <c r="L21" s="6">
        <f t="shared" ref="L21:L74" si="5">1-(H21*1.2)/(J21*0.67)</f>
        <v>0.62485213256123107</v>
      </c>
      <c r="M21" s="5" t="s">
        <v>22</v>
      </c>
      <c r="N21" s="5" t="s">
        <v>21</v>
      </c>
      <c r="O21" s="5" t="s">
        <v>23</v>
      </c>
    </row>
    <row r="22" spans="2:15" x14ac:dyDescent="0.3">
      <c r="B22" s="5" t="s">
        <v>40</v>
      </c>
      <c r="C22" s="5" t="s">
        <v>20</v>
      </c>
      <c r="D22" s="18">
        <v>1188349</v>
      </c>
      <c r="E22" s="19" t="s">
        <v>54</v>
      </c>
      <c r="F22" s="19">
        <v>1524909</v>
      </c>
      <c r="G22" s="15">
        <v>1524909</v>
      </c>
      <c r="H22" s="16">
        <v>85.636200000000002</v>
      </c>
      <c r="I22" s="13">
        <v>649.99</v>
      </c>
      <c r="J22" s="5">
        <v>399.99</v>
      </c>
      <c r="K22" s="6">
        <f t="shared" si="4"/>
        <v>-0.3846213018661826</v>
      </c>
      <c r="L22" s="6">
        <f t="shared" si="5"/>
        <v>0.61654474197675846</v>
      </c>
      <c r="M22" s="5" t="s">
        <v>22</v>
      </c>
      <c r="N22" s="5" t="s">
        <v>21</v>
      </c>
      <c r="O22" s="5" t="s">
        <v>23</v>
      </c>
    </row>
    <row r="23" spans="2:15" x14ac:dyDescent="0.3">
      <c r="B23" s="5" t="s">
        <v>40</v>
      </c>
      <c r="C23" s="5" t="s">
        <v>20</v>
      </c>
      <c r="D23" s="7">
        <v>1188738</v>
      </c>
      <c r="E23" s="7" t="s">
        <v>55</v>
      </c>
      <c r="F23" s="19">
        <v>68952</v>
      </c>
      <c r="G23" s="15">
        <v>6895200</v>
      </c>
      <c r="H23" s="5">
        <v>109.01</v>
      </c>
      <c r="I23" s="13">
        <v>899.99</v>
      </c>
      <c r="J23" s="5">
        <v>499.99</v>
      </c>
      <c r="K23" s="6">
        <f t="shared" si="4"/>
        <v>-0.44444938277091972</v>
      </c>
      <c r="L23" s="6">
        <f t="shared" si="5"/>
        <v>0.60950860808260943</v>
      </c>
      <c r="M23" s="5" t="s">
        <v>22</v>
      </c>
      <c r="N23" s="5" t="s">
        <v>21</v>
      </c>
      <c r="O23" s="5" t="s">
        <v>23</v>
      </c>
    </row>
    <row r="24" spans="2:15" x14ac:dyDescent="0.3">
      <c r="B24" s="5" t="s">
        <v>40</v>
      </c>
      <c r="C24" s="5" t="s">
        <v>20</v>
      </c>
      <c r="D24" s="7">
        <v>1187547</v>
      </c>
      <c r="E24" s="7" t="s">
        <v>56</v>
      </c>
      <c r="F24" s="19">
        <v>1519081</v>
      </c>
      <c r="G24" s="15">
        <v>1519081</v>
      </c>
      <c r="H24" s="5">
        <v>65.3309</v>
      </c>
      <c r="I24" s="13">
        <v>599.99</v>
      </c>
      <c r="J24" s="5">
        <v>329.99</v>
      </c>
      <c r="K24" s="6">
        <f t="shared" si="4"/>
        <v>-0.45000750012500212</v>
      </c>
      <c r="L24" s="6">
        <f t="shared" si="5"/>
        <v>0.64541177864729504</v>
      </c>
      <c r="M24" s="5" t="s">
        <v>22</v>
      </c>
      <c r="N24" s="5" t="s">
        <v>21</v>
      </c>
      <c r="O24" s="5" t="s">
        <v>23</v>
      </c>
    </row>
    <row r="25" spans="2:15" x14ac:dyDescent="0.3">
      <c r="B25" s="5" t="s">
        <v>40</v>
      </c>
      <c r="C25" s="5" t="s">
        <v>61</v>
      </c>
      <c r="D25" s="31">
        <v>1233997</v>
      </c>
      <c r="E25" s="31" t="s">
        <v>57</v>
      </c>
      <c r="F25" s="15">
        <v>1540434</v>
      </c>
      <c r="G25" s="15">
        <v>1540434</v>
      </c>
      <c r="H25" s="5">
        <v>63.337000000000003</v>
      </c>
      <c r="I25" s="5">
        <v>539.99</v>
      </c>
      <c r="J25" s="5">
        <v>299.99</v>
      </c>
      <c r="K25" s="6">
        <f t="shared" si="4"/>
        <v>-0.44445267504953789</v>
      </c>
      <c r="L25" s="6">
        <f t="shared" si="5"/>
        <v>0.62185605191814852</v>
      </c>
      <c r="M25" s="5" t="s">
        <v>22</v>
      </c>
      <c r="N25" s="5" t="s">
        <v>21</v>
      </c>
      <c r="O25" s="5" t="s">
        <v>23</v>
      </c>
    </row>
    <row r="26" spans="2:15" x14ac:dyDescent="0.3">
      <c r="B26" s="5" t="s">
        <v>40</v>
      </c>
      <c r="C26" s="5" t="s">
        <v>61</v>
      </c>
      <c r="D26" s="31">
        <v>1233998</v>
      </c>
      <c r="E26" s="31" t="s">
        <v>58</v>
      </c>
      <c r="F26" s="15">
        <v>1540435</v>
      </c>
      <c r="G26" s="15">
        <v>1540435</v>
      </c>
      <c r="H26" s="5">
        <v>64.823499999999996</v>
      </c>
      <c r="I26" s="5">
        <v>539.99</v>
      </c>
      <c r="J26" s="5">
        <v>299.99</v>
      </c>
      <c r="K26" s="6">
        <f t="shared" si="4"/>
        <v>-0.44445267504953789</v>
      </c>
      <c r="L26" s="6">
        <f t="shared" si="5"/>
        <v>0.61298112922172043</v>
      </c>
      <c r="M26" s="5" t="s">
        <v>22</v>
      </c>
      <c r="N26" s="5" t="s">
        <v>21</v>
      </c>
      <c r="O26" s="5" t="s">
        <v>23</v>
      </c>
    </row>
    <row r="27" spans="2:15" x14ac:dyDescent="0.3">
      <c r="B27" s="5" t="s">
        <v>40</v>
      </c>
      <c r="C27" s="5" t="s">
        <v>61</v>
      </c>
      <c r="D27" s="31">
        <v>1234005</v>
      </c>
      <c r="E27" s="31" t="s">
        <v>59</v>
      </c>
      <c r="F27" s="15">
        <v>1534341</v>
      </c>
      <c r="G27" s="15">
        <v>1534341</v>
      </c>
      <c r="H27" s="5">
        <v>66.519299999999987</v>
      </c>
      <c r="I27" s="5">
        <v>539.99</v>
      </c>
      <c r="J27" s="5">
        <v>299.99</v>
      </c>
      <c r="K27" s="6">
        <f t="shared" si="4"/>
        <v>-0.44445267504953789</v>
      </c>
      <c r="L27" s="6">
        <f t="shared" si="5"/>
        <v>0.60285661263335655</v>
      </c>
      <c r="M27" s="5" t="s">
        <v>22</v>
      </c>
      <c r="N27" s="5" t="s">
        <v>21</v>
      </c>
      <c r="O27" s="5" t="s">
        <v>23</v>
      </c>
    </row>
    <row r="28" spans="2:15" x14ac:dyDescent="0.3">
      <c r="B28" s="5" t="s">
        <v>40</v>
      </c>
      <c r="C28" s="5" t="s">
        <v>61</v>
      </c>
      <c r="D28" s="31">
        <v>1234006</v>
      </c>
      <c r="E28" s="31" t="s">
        <v>60</v>
      </c>
      <c r="F28" s="15">
        <v>1534342</v>
      </c>
      <c r="G28" s="15">
        <v>1534342</v>
      </c>
      <c r="H28" s="5">
        <v>71.7136</v>
      </c>
      <c r="I28" s="5">
        <v>539.99</v>
      </c>
      <c r="J28" s="5">
        <v>299.99</v>
      </c>
      <c r="K28" s="6">
        <f t="shared" si="4"/>
        <v>-0.44445267504953789</v>
      </c>
      <c r="L28" s="6">
        <f t="shared" si="5"/>
        <v>0.5718448326386999</v>
      </c>
      <c r="M28" s="5" t="s">
        <v>22</v>
      </c>
      <c r="N28" s="5" t="s">
        <v>21</v>
      </c>
      <c r="O28" s="5" t="s">
        <v>23</v>
      </c>
    </row>
    <row r="29" spans="2:15" x14ac:dyDescent="0.3">
      <c r="B29" s="5" t="s">
        <v>40</v>
      </c>
      <c r="C29" s="5" t="s">
        <v>61</v>
      </c>
      <c r="D29" s="18">
        <v>1204408</v>
      </c>
      <c r="E29" s="19" t="s">
        <v>77</v>
      </c>
      <c r="F29" s="19">
        <v>1387169</v>
      </c>
      <c r="G29" s="15">
        <v>1387169</v>
      </c>
      <c r="H29" s="16">
        <v>86.294999999999973</v>
      </c>
      <c r="I29" s="5">
        <v>539.99</v>
      </c>
      <c r="J29" s="5">
        <v>299.99</v>
      </c>
      <c r="K29" s="6">
        <f t="shared" si="4"/>
        <v>-0.44445267504953789</v>
      </c>
      <c r="L29" s="6">
        <f t="shared" si="5"/>
        <v>0.48478879644246875</v>
      </c>
      <c r="M29" s="5" t="s">
        <v>22</v>
      </c>
      <c r="N29" s="5" t="s">
        <v>21</v>
      </c>
      <c r="O29" s="5" t="s">
        <v>23</v>
      </c>
    </row>
    <row r="30" spans="2:15" x14ac:dyDescent="0.3">
      <c r="B30" s="5" t="s">
        <v>40</v>
      </c>
      <c r="C30" s="5" t="s">
        <v>61</v>
      </c>
      <c r="D30" s="18">
        <v>1204407</v>
      </c>
      <c r="E30" s="19" t="s">
        <v>78</v>
      </c>
      <c r="F30" s="19">
        <v>1379692</v>
      </c>
      <c r="G30" s="15">
        <v>1379692</v>
      </c>
      <c r="H30" s="16">
        <v>74.989599999999996</v>
      </c>
      <c r="I30" s="5">
        <v>539.99</v>
      </c>
      <c r="J30" s="5">
        <v>299.99</v>
      </c>
      <c r="K30" s="6">
        <f t="shared" si="4"/>
        <v>-0.44445267504953789</v>
      </c>
      <c r="L30" s="6">
        <f t="shared" si="5"/>
        <v>0.55228597172144545</v>
      </c>
      <c r="M30" s="5" t="s">
        <v>22</v>
      </c>
      <c r="N30" s="5" t="s">
        <v>21</v>
      </c>
      <c r="O30" s="5" t="s">
        <v>23</v>
      </c>
    </row>
    <row r="31" spans="2:15" x14ac:dyDescent="0.3">
      <c r="B31" s="5" t="s">
        <v>40</v>
      </c>
      <c r="C31" s="5" t="s">
        <v>61</v>
      </c>
      <c r="D31" s="18">
        <v>1204402</v>
      </c>
      <c r="E31" s="19" t="s">
        <v>79</v>
      </c>
      <c r="F31" s="19">
        <v>1387168</v>
      </c>
      <c r="G31" s="15">
        <v>1387168</v>
      </c>
      <c r="H31" s="5">
        <v>65.290000000000006</v>
      </c>
      <c r="I31" s="5">
        <v>539.99</v>
      </c>
      <c r="J31" s="5">
        <v>299.99</v>
      </c>
      <c r="K31" s="6">
        <f t="shared" si="4"/>
        <v>-0.44445267504953789</v>
      </c>
      <c r="L31" s="6">
        <f t="shared" si="5"/>
        <v>0.61019596175593915</v>
      </c>
      <c r="M31" s="5" t="s">
        <v>22</v>
      </c>
      <c r="N31" s="5" t="s">
        <v>21</v>
      </c>
      <c r="O31" s="5" t="s">
        <v>23</v>
      </c>
    </row>
    <row r="32" spans="2:15" x14ac:dyDescent="0.3">
      <c r="B32" s="5" t="s">
        <v>40</v>
      </c>
      <c r="C32" s="5" t="s">
        <v>61</v>
      </c>
      <c r="D32" s="7">
        <v>1230706</v>
      </c>
      <c r="E32" s="30" t="s">
        <v>80</v>
      </c>
      <c r="F32" s="19">
        <v>1499373</v>
      </c>
      <c r="G32" s="15">
        <v>1499373</v>
      </c>
      <c r="H32" s="16">
        <v>71.68249999999999</v>
      </c>
      <c r="I32" s="5">
        <v>539.99</v>
      </c>
      <c r="J32" s="5">
        <v>299.99</v>
      </c>
      <c r="K32" s="6">
        <f t="shared" si="4"/>
        <v>-0.44445267504953789</v>
      </c>
      <c r="L32" s="6">
        <f t="shared" si="5"/>
        <v>0.57203051046975206</v>
      </c>
      <c r="M32" s="5" t="s">
        <v>22</v>
      </c>
      <c r="N32" s="5" t="s">
        <v>21</v>
      </c>
      <c r="O32" s="5" t="s">
        <v>23</v>
      </c>
    </row>
    <row r="33" spans="2:15" x14ac:dyDescent="0.3">
      <c r="B33" s="5" t="s">
        <v>40</v>
      </c>
      <c r="C33" s="5" t="s">
        <v>61</v>
      </c>
      <c r="D33" s="19">
        <v>1204431</v>
      </c>
      <c r="E33" s="19" t="s">
        <v>81</v>
      </c>
      <c r="F33" s="15">
        <v>1409686</v>
      </c>
      <c r="G33" s="15">
        <v>1409686</v>
      </c>
      <c r="H33" s="16">
        <v>75.363399999999999</v>
      </c>
      <c r="I33" s="5">
        <v>539.99</v>
      </c>
      <c r="J33" s="5">
        <v>299.99</v>
      </c>
      <c r="K33" s="6">
        <f t="shared" si="4"/>
        <v>-0.44445267504953789</v>
      </c>
      <c r="L33" s="6">
        <f t="shared" si="5"/>
        <v>0.55005425553986131</v>
      </c>
      <c r="M33" s="5" t="s">
        <v>22</v>
      </c>
      <c r="N33" s="5" t="s">
        <v>21</v>
      </c>
      <c r="O33" s="5" t="s">
        <v>23</v>
      </c>
    </row>
    <row r="34" spans="2:15" x14ac:dyDescent="0.3">
      <c r="B34" s="5" t="s">
        <v>40</v>
      </c>
      <c r="C34" s="5" t="s">
        <v>24</v>
      </c>
      <c r="D34" s="7">
        <v>1225240</v>
      </c>
      <c r="E34" s="7" t="s">
        <v>25</v>
      </c>
      <c r="F34" s="7">
        <v>1507160</v>
      </c>
      <c r="G34" s="7">
        <v>1507160</v>
      </c>
      <c r="H34" s="5">
        <v>47.758700000000012</v>
      </c>
      <c r="I34" s="7">
        <v>424.99</v>
      </c>
      <c r="J34" s="5">
        <v>229.99</v>
      </c>
      <c r="K34" s="6">
        <f t="shared" si="4"/>
        <v>-0.45883432551354153</v>
      </c>
      <c r="L34" s="6">
        <f t="shared" si="5"/>
        <v>0.62807961150809288</v>
      </c>
      <c r="M34" s="5" t="s">
        <v>22</v>
      </c>
      <c r="N34" s="5" t="s">
        <v>21</v>
      </c>
      <c r="O34" s="5" t="s">
        <v>23</v>
      </c>
    </row>
    <row r="35" spans="2:15" x14ac:dyDescent="0.3">
      <c r="B35" s="5" t="s">
        <v>40</v>
      </c>
      <c r="C35" s="5" t="s">
        <v>24</v>
      </c>
      <c r="D35" s="7">
        <v>1225240</v>
      </c>
      <c r="E35" s="7" t="s">
        <v>26</v>
      </c>
      <c r="F35" s="7">
        <v>1507134</v>
      </c>
      <c r="G35" s="7">
        <v>1507134</v>
      </c>
      <c r="H35" s="5">
        <v>46.663799999999995</v>
      </c>
      <c r="I35" s="7">
        <v>424.99</v>
      </c>
      <c r="J35" s="5">
        <v>229.99</v>
      </c>
      <c r="K35" s="6">
        <f t="shared" si="4"/>
        <v>-0.45883432551354153</v>
      </c>
      <c r="L35" s="6">
        <f t="shared" si="5"/>
        <v>0.63660613407591382</v>
      </c>
      <c r="M35" s="5" t="s">
        <v>22</v>
      </c>
      <c r="N35" s="5" t="s">
        <v>21</v>
      </c>
      <c r="O35" s="5" t="s">
        <v>23</v>
      </c>
    </row>
    <row r="36" spans="2:15" x14ac:dyDescent="0.3">
      <c r="B36" s="5" t="s">
        <v>40</v>
      </c>
      <c r="C36" s="5" t="s">
        <v>24</v>
      </c>
      <c r="D36" s="7">
        <v>1227270</v>
      </c>
      <c r="E36" s="7" t="s">
        <v>27</v>
      </c>
      <c r="F36" s="7">
        <v>1518272</v>
      </c>
      <c r="G36" s="7">
        <v>1518272</v>
      </c>
      <c r="H36" s="5">
        <v>52.231699999999996</v>
      </c>
      <c r="I36" s="7">
        <v>424.99</v>
      </c>
      <c r="J36" s="5">
        <v>229.99</v>
      </c>
      <c r="K36" s="6">
        <f t="shared" si="4"/>
        <v>-0.45883432551354153</v>
      </c>
      <c r="L36" s="6">
        <f t="shared" si="5"/>
        <v>0.59324616969070054</v>
      </c>
      <c r="M36" s="5" t="s">
        <v>22</v>
      </c>
      <c r="N36" s="5" t="s">
        <v>21</v>
      </c>
      <c r="O36" s="5" t="s">
        <v>23</v>
      </c>
    </row>
    <row r="37" spans="2:15" x14ac:dyDescent="0.3">
      <c r="B37" s="5" t="s">
        <v>40</v>
      </c>
      <c r="C37" s="5" t="s">
        <v>24</v>
      </c>
      <c r="D37" s="7">
        <v>1227270</v>
      </c>
      <c r="E37" s="7" t="s">
        <v>27</v>
      </c>
      <c r="F37" s="7">
        <v>1520201</v>
      </c>
      <c r="G37" s="7">
        <v>1520201</v>
      </c>
      <c r="H37" s="5">
        <v>52.147199999999991</v>
      </c>
      <c r="I37" s="7">
        <v>424.99</v>
      </c>
      <c r="J37" s="5">
        <v>229.99</v>
      </c>
      <c r="K37" s="6">
        <f t="shared" si="4"/>
        <v>-0.45883432551354153</v>
      </c>
      <c r="L37" s="6">
        <f t="shared" si="5"/>
        <v>0.59390421257770476</v>
      </c>
      <c r="M37" s="5" t="s">
        <v>22</v>
      </c>
      <c r="N37" s="5" t="s">
        <v>21</v>
      </c>
      <c r="O37" s="5" t="s">
        <v>23</v>
      </c>
    </row>
    <row r="38" spans="2:15" x14ac:dyDescent="0.3">
      <c r="B38" s="5" t="s">
        <v>40</v>
      </c>
      <c r="C38" s="5" t="s">
        <v>24</v>
      </c>
      <c r="D38" s="19">
        <v>1222636</v>
      </c>
      <c r="E38" s="19" t="s">
        <v>62</v>
      </c>
      <c r="F38" s="18">
        <v>1385897</v>
      </c>
      <c r="G38" s="15">
        <v>1385897</v>
      </c>
      <c r="H38" s="5">
        <v>29.2516</v>
      </c>
      <c r="I38" s="7">
        <v>219.99</v>
      </c>
      <c r="J38" s="5">
        <v>129.99</v>
      </c>
      <c r="K38" s="6">
        <f t="shared" si="4"/>
        <v>-0.40910950497749898</v>
      </c>
      <c r="L38" s="6">
        <f t="shared" si="5"/>
        <v>0.59696187881272156</v>
      </c>
      <c r="M38" s="5" t="s">
        <v>22</v>
      </c>
      <c r="N38" s="5" t="s">
        <v>21</v>
      </c>
      <c r="O38" s="5" t="s">
        <v>23</v>
      </c>
    </row>
    <row r="39" spans="2:15" x14ac:dyDescent="0.3">
      <c r="B39" s="5" t="s">
        <v>40</v>
      </c>
      <c r="C39" s="5" t="s">
        <v>24</v>
      </c>
      <c r="D39" s="12">
        <v>1222636</v>
      </c>
      <c r="E39" s="19" t="s">
        <v>62</v>
      </c>
      <c r="F39" s="12">
        <v>1385880</v>
      </c>
      <c r="G39" s="15">
        <v>1385880</v>
      </c>
      <c r="H39" s="5">
        <v>29.821400000000004</v>
      </c>
      <c r="I39" s="7">
        <v>219.99</v>
      </c>
      <c r="J39" s="5">
        <v>129.99</v>
      </c>
      <c r="K39" s="6">
        <f t="shared" si="4"/>
        <v>-0.40910950497749898</v>
      </c>
      <c r="L39" s="6">
        <f t="shared" si="5"/>
        <v>0.5891109878716273</v>
      </c>
      <c r="M39" s="5" t="s">
        <v>22</v>
      </c>
      <c r="N39" s="5" t="s">
        <v>21</v>
      </c>
      <c r="O39" s="5" t="s">
        <v>23</v>
      </c>
    </row>
    <row r="40" spans="2:15" x14ac:dyDescent="0.3">
      <c r="B40" s="5" t="s">
        <v>40</v>
      </c>
      <c r="C40" s="5" t="s">
        <v>24</v>
      </c>
      <c r="D40" s="18">
        <v>1222636</v>
      </c>
      <c r="E40" s="19" t="s">
        <v>62</v>
      </c>
      <c r="F40" s="18">
        <v>1385980</v>
      </c>
      <c r="G40" s="15">
        <v>1385980</v>
      </c>
      <c r="H40" s="5">
        <v>30.355400000000003</v>
      </c>
      <c r="I40" s="7">
        <v>219.99</v>
      </c>
      <c r="J40" s="5">
        <v>129.99</v>
      </c>
      <c r="K40" s="6">
        <f t="shared" si="4"/>
        <v>-0.40910950497749898</v>
      </c>
      <c r="L40" s="6">
        <f t="shared" si="5"/>
        <v>0.58175336105073527</v>
      </c>
      <c r="M40" s="5" t="s">
        <v>22</v>
      </c>
      <c r="N40" s="5" t="s">
        <v>21</v>
      </c>
      <c r="O40" s="5" t="s">
        <v>23</v>
      </c>
    </row>
    <row r="41" spans="2:15" x14ac:dyDescent="0.3">
      <c r="B41" s="5" t="s">
        <v>40</v>
      </c>
      <c r="C41" s="5" t="s">
        <v>24</v>
      </c>
      <c r="D41" s="12">
        <v>1222636</v>
      </c>
      <c r="E41" s="19" t="s">
        <v>62</v>
      </c>
      <c r="F41" s="12">
        <v>1385896</v>
      </c>
      <c r="G41" s="15">
        <v>1385896</v>
      </c>
      <c r="H41" s="5">
        <v>29.892499999999998</v>
      </c>
      <c r="I41" s="7">
        <v>219.99</v>
      </c>
      <c r="J41" s="5">
        <v>129.99</v>
      </c>
      <c r="K41" s="6">
        <f t="shared" si="4"/>
        <v>-0.40910950497749898</v>
      </c>
      <c r="L41" s="6">
        <f t="shared" si="5"/>
        <v>0.58813134879491313</v>
      </c>
      <c r="M41" s="5" t="s">
        <v>22</v>
      </c>
      <c r="N41" s="5" t="s">
        <v>21</v>
      </c>
      <c r="O41" s="5" t="s">
        <v>23</v>
      </c>
    </row>
    <row r="42" spans="2:15" x14ac:dyDescent="0.3">
      <c r="B42" s="5" t="s">
        <v>40</v>
      </c>
      <c r="C42" s="5" t="s">
        <v>24</v>
      </c>
      <c r="D42" s="7">
        <v>1222636</v>
      </c>
      <c r="E42" s="7" t="s">
        <v>63</v>
      </c>
      <c r="F42" s="7">
        <v>1484885</v>
      </c>
      <c r="G42" s="7">
        <v>1484885</v>
      </c>
      <c r="H42" s="5">
        <v>32.803400000000003</v>
      </c>
      <c r="I42" s="7">
        <v>219.99</v>
      </c>
      <c r="J42" s="5">
        <v>129.99</v>
      </c>
      <c r="K42" s="6">
        <f t="shared" si="4"/>
        <v>-0.40910950497749898</v>
      </c>
      <c r="L42" s="6">
        <f t="shared" si="5"/>
        <v>0.54802401562462333</v>
      </c>
      <c r="M42" s="5" t="s">
        <v>22</v>
      </c>
      <c r="N42" s="5" t="s">
        <v>21</v>
      </c>
      <c r="O42" s="5" t="s">
        <v>23</v>
      </c>
    </row>
    <row r="43" spans="2:15" x14ac:dyDescent="0.3">
      <c r="B43" s="5" t="s">
        <v>40</v>
      </c>
      <c r="C43" s="5" t="s">
        <v>24</v>
      </c>
      <c r="D43" s="18">
        <v>1222636</v>
      </c>
      <c r="E43" s="19" t="s">
        <v>62</v>
      </c>
      <c r="F43" s="18">
        <v>1385881</v>
      </c>
      <c r="G43" s="15">
        <v>1385881</v>
      </c>
      <c r="H43" s="5">
        <v>28.842300000000005</v>
      </c>
      <c r="I43" s="7">
        <v>219.99</v>
      </c>
      <c r="J43" s="5">
        <v>129.99</v>
      </c>
      <c r="K43" s="6">
        <f t="shared" si="4"/>
        <v>-0.40910950497749898</v>
      </c>
      <c r="L43" s="6">
        <f t="shared" si="5"/>
        <v>0.6026013482093342</v>
      </c>
      <c r="M43" s="5" t="s">
        <v>22</v>
      </c>
      <c r="N43" s="5" t="s">
        <v>21</v>
      </c>
      <c r="O43" s="5" t="s">
        <v>23</v>
      </c>
    </row>
    <row r="44" spans="2:15" x14ac:dyDescent="0.3">
      <c r="B44" s="5" t="s">
        <v>40</v>
      </c>
      <c r="C44" s="5" t="s">
        <v>24</v>
      </c>
      <c r="D44" s="18">
        <v>1222636</v>
      </c>
      <c r="E44" s="19" t="s">
        <v>62</v>
      </c>
      <c r="F44" s="18">
        <v>1385902</v>
      </c>
      <c r="G44" s="15">
        <v>1385902</v>
      </c>
      <c r="H44" s="5">
        <v>28.797699999999999</v>
      </c>
      <c r="I44" s="7">
        <v>219.99</v>
      </c>
      <c r="J44" s="5">
        <v>129.99</v>
      </c>
      <c r="K44" s="6">
        <f t="shared" si="4"/>
        <v>-0.40910950497749898</v>
      </c>
      <c r="L44" s="6">
        <f t="shared" si="5"/>
        <v>0.60321586161047991</v>
      </c>
      <c r="M44" s="5" t="s">
        <v>22</v>
      </c>
      <c r="N44" s="5" t="s">
        <v>21</v>
      </c>
      <c r="O44" s="5" t="s">
        <v>23</v>
      </c>
    </row>
    <row r="45" spans="2:15" x14ac:dyDescent="0.3">
      <c r="B45" s="5" t="s">
        <v>40</v>
      </c>
      <c r="C45" s="5" t="s">
        <v>24</v>
      </c>
      <c r="D45" s="18">
        <v>1222636</v>
      </c>
      <c r="E45" s="19" t="s">
        <v>62</v>
      </c>
      <c r="F45" s="18">
        <v>1385885</v>
      </c>
      <c r="G45" s="15">
        <v>1385885</v>
      </c>
      <c r="H45" s="5">
        <v>29.269400000000001</v>
      </c>
      <c r="I45" s="7">
        <v>219.99</v>
      </c>
      <c r="J45" s="5">
        <v>129.99</v>
      </c>
      <c r="K45" s="6">
        <f t="shared" si="4"/>
        <v>-0.40910950497749898</v>
      </c>
      <c r="L45" s="6">
        <f t="shared" si="5"/>
        <v>0.59671662458535857</v>
      </c>
      <c r="M45" s="5" t="s">
        <v>22</v>
      </c>
      <c r="N45" s="5" t="s">
        <v>21</v>
      </c>
      <c r="O45" s="5" t="s">
        <v>23</v>
      </c>
    </row>
    <row r="46" spans="2:15" x14ac:dyDescent="0.3">
      <c r="B46" s="5" t="s">
        <v>40</v>
      </c>
      <c r="C46" s="5" t="s">
        <v>24</v>
      </c>
      <c r="D46" s="18">
        <v>1222636</v>
      </c>
      <c r="E46" s="19" t="s">
        <v>62</v>
      </c>
      <c r="F46" s="18">
        <v>1385879</v>
      </c>
      <c r="G46" s="15">
        <v>1385879</v>
      </c>
      <c r="H46" s="5">
        <v>29.4162</v>
      </c>
      <c r="I46" s="7">
        <v>219.99</v>
      </c>
      <c r="J46" s="5">
        <v>129.99</v>
      </c>
      <c r="K46" s="6">
        <f t="shared" si="4"/>
        <v>-0.40910950497749898</v>
      </c>
      <c r="L46" s="6">
        <f t="shared" si="5"/>
        <v>0.59469396612598224</v>
      </c>
      <c r="M46" s="5" t="s">
        <v>22</v>
      </c>
      <c r="N46" s="5" t="s">
        <v>21</v>
      </c>
      <c r="O46" s="5" t="s">
        <v>23</v>
      </c>
    </row>
    <row r="47" spans="2:15" x14ac:dyDescent="0.3">
      <c r="B47" s="5" t="s">
        <v>40</v>
      </c>
      <c r="C47" s="5" t="s">
        <v>24</v>
      </c>
      <c r="D47" s="18">
        <v>1222636</v>
      </c>
      <c r="E47" s="19" t="s">
        <v>62</v>
      </c>
      <c r="F47" s="18">
        <v>1385891</v>
      </c>
      <c r="G47" s="15">
        <v>1385891</v>
      </c>
      <c r="H47" s="5">
        <v>28.962300000000003</v>
      </c>
      <c r="I47" s="7">
        <v>219.99</v>
      </c>
      <c r="J47" s="5">
        <v>129.99</v>
      </c>
      <c r="K47" s="6">
        <f t="shared" si="4"/>
        <v>-0.40910950497749898</v>
      </c>
      <c r="L47" s="6">
        <f t="shared" si="5"/>
        <v>0.60094794892374037</v>
      </c>
      <c r="M47" s="5" t="s">
        <v>22</v>
      </c>
      <c r="N47" s="5" t="s">
        <v>21</v>
      </c>
      <c r="O47" s="5" t="s">
        <v>23</v>
      </c>
    </row>
    <row r="48" spans="2:15" x14ac:dyDescent="0.3">
      <c r="B48" s="5" t="s">
        <v>40</v>
      </c>
      <c r="C48" s="5" t="s">
        <v>24</v>
      </c>
      <c r="D48" s="19">
        <v>1222636</v>
      </c>
      <c r="E48" s="19" t="s">
        <v>62</v>
      </c>
      <c r="F48" s="5">
        <v>1385888</v>
      </c>
      <c r="G48" s="5">
        <v>1385888</v>
      </c>
      <c r="H48" s="5">
        <v>30.2576</v>
      </c>
      <c r="I48" s="7">
        <v>219.99</v>
      </c>
      <c r="J48" s="5">
        <v>129.99</v>
      </c>
      <c r="K48" s="6">
        <f t="shared" si="4"/>
        <v>-0.40910950497749898</v>
      </c>
      <c r="L48" s="6">
        <f t="shared" si="5"/>
        <v>0.58310088146849415</v>
      </c>
      <c r="M48" s="5" t="s">
        <v>22</v>
      </c>
      <c r="N48" s="5" t="s">
        <v>21</v>
      </c>
      <c r="O48" s="5" t="s">
        <v>23</v>
      </c>
    </row>
    <row r="49" spans="2:15" x14ac:dyDescent="0.3">
      <c r="B49" s="5" t="s">
        <v>40</v>
      </c>
      <c r="C49" s="5" t="s">
        <v>24</v>
      </c>
      <c r="D49" s="18">
        <v>1222636</v>
      </c>
      <c r="E49" s="19" t="s">
        <v>62</v>
      </c>
      <c r="F49" s="18">
        <v>1385908</v>
      </c>
      <c r="G49" s="15">
        <v>1385908</v>
      </c>
      <c r="H49" s="5">
        <v>29.295999999999999</v>
      </c>
      <c r="I49" s="7">
        <v>219.99</v>
      </c>
      <c r="J49" s="5">
        <v>129.99</v>
      </c>
      <c r="K49" s="6">
        <f t="shared" si="4"/>
        <v>-0.40910950497749898</v>
      </c>
      <c r="L49" s="6">
        <f t="shared" si="5"/>
        <v>0.59635012107705188</v>
      </c>
      <c r="M49" s="5" t="s">
        <v>22</v>
      </c>
      <c r="N49" s="5" t="s">
        <v>21</v>
      </c>
      <c r="O49" s="5" t="s">
        <v>23</v>
      </c>
    </row>
    <row r="50" spans="2:15" x14ac:dyDescent="0.3">
      <c r="B50" s="5" t="s">
        <v>40</v>
      </c>
      <c r="C50" s="5" t="s">
        <v>24</v>
      </c>
      <c r="D50" s="18">
        <v>1222636</v>
      </c>
      <c r="E50" s="19" t="s">
        <v>62</v>
      </c>
      <c r="F50" s="18">
        <v>1385884</v>
      </c>
      <c r="G50" s="15">
        <v>1385884</v>
      </c>
      <c r="H50" s="5">
        <v>29.398600000000005</v>
      </c>
      <c r="I50" s="7">
        <v>219.99</v>
      </c>
      <c r="J50" s="5">
        <v>129.99</v>
      </c>
      <c r="K50" s="6">
        <f t="shared" si="4"/>
        <v>-0.40910950497749898</v>
      </c>
      <c r="L50" s="6">
        <f t="shared" si="5"/>
        <v>0.5949364646878692</v>
      </c>
      <c r="M50" s="5" t="s">
        <v>22</v>
      </c>
      <c r="N50" s="5" t="s">
        <v>21</v>
      </c>
      <c r="O50" s="5" t="s">
        <v>23</v>
      </c>
    </row>
    <row r="51" spans="2:15" x14ac:dyDescent="0.3">
      <c r="B51" s="5" t="s">
        <v>40</v>
      </c>
      <c r="C51" s="5" t="s">
        <v>24</v>
      </c>
      <c r="D51" s="18">
        <v>1222636</v>
      </c>
      <c r="E51" s="19" t="s">
        <v>62</v>
      </c>
      <c r="F51" s="18">
        <v>1385882</v>
      </c>
      <c r="G51" s="15">
        <v>1385882</v>
      </c>
      <c r="H51" s="5">
        <v>29.4832</v>
      </c>
      <c r="I51" s="7">
        <v>219.99</v>
      </c>
      <c r="J51" s="5">
        <v>129.99</v>
      </c>
      <c r="K51" s="6">
        <f t="shared" si="4"/>
        <v>-0.40910950497749898</v>
      </c>
      <c r="L51" s="6">
        <f t="shared" si="5"/>
        <v>0.59377081819152566</v>
      </c>
      <c r="M51" s="5" t="s">
        <v>22</v>
      </c>
      <c r="N51" s="5" t="s">
        <v>21</v>
      </c>
      <c r="O51" s="5" t="s">
        <v>23</v>
      </c>
    </row>
    <row r="52" spans="2:15" x14ac:dyDescent="0.3">
      <c r="B52" s="5" t="s">
        <v>40</v>
      </c>
      <c r="C52" s="5" t="s">
        <v>24</v>
      </c>
      <c r="D52" s="18">
        <v>1222636</v>
      </c>
      <c r="E52" s="19" t="s">
        <v>62</v>
      </c>
      <c r="F52" s="18">
        <v>1385905</v>
      </c>
      <c r="G52" s="15">
        <v>1385905</v>
      </c>
      <c r="H52" s="5">
        <v>29.064699999999998</v>
      </c>
      <c r="I52" s="7">
        <v>219.99</v>
      </c>
      <c r="J52" s="5">
        <v>129.99</v>
      </c>
      <c r="K52" s="6">
        <f t="shared" si="4"/>
        <v>-0.40910950497749898</v>
      </c>
      <c r="L52" s="6">
        <f t="shared" si="5"/>
        <v>0.59953704820003384</v>
      </c>
      <c r="M52" s="5" t="s">
        <v>22</v>
      </c>
      <c r="N52" s="5" t="s">
        <v>21</v>
      </c>
      <c r="O52" s="5" t="s">
        <v>23</v>
      </c>
    </row>
    <row r="53" spans="2:15" x14ac:dyDescent="0.3">
      <c r="B53" s="5" t="s">
        <v>40</v>
      </c>
      <c r="C53" s="5" t="s">
        <v>24</v>
      </c>
      <c r="D53" s="18">
        <v>1222636</v>
      </c>
      <c r="E53" s="19" t="s">
        <v>62</v>
      </c>
      <c r="F53" s="18">
        <v>1385893</v>
      </c>
      <c r="G53" s="15">
        <v>1385893</v>
      </c>
      <c r="H53" s="5">
        <v>29.278299999999998</v>
      </c>
      <c r="I53" s="7">
        <v>219.99</v>
      </c>
      <c r="J53" s="5">
        <v>129.99</v>
      </c>
      <c r="K53" s="6">
        <f t="shared" si="4"/>
        <v>-0.40910950497749898</v>
      </c>
      <c r="L53" s="6">
        <f t="shared" si="5"/>
        <v>0.59659399747167707</v>
      </c>
      <c r="M53" s="5" t="s">
        <v>22</v>
      </c>
      <c r="N53" s="5" t="s">
        <v>21</v>
      </c>
      <c r="O53" s="5" t="s">
        <v>23</v>
      </c>
    </row>
    <row r="54" spans="2:15" x14ac:dyDescent="0.3">
      <c r="B54" s="5" t="s">
        <v>40</v>
      </c>
      <c r="C54" s="5" t="s">
        <v>24</v>
      </c>
      <c r="D54" s="18">
        <v>1222636</v>
      </c>
      <c r="E54" s="19" t="s">
        <v>62</v>
      </c>
      <c r="F54" s="18">
        <v>1385892</v>
      </c>
      <c r="G54" s="15">
        <v>1385892</v>
      </c>
      <c r="H54" s="5">
        <v>29.460800000000003</v>
      </c>
      <c r="I54" s="7">
        <v>219.99</v>
      </c>
      <c r="J54" s="5">
        <v>129.99</v>
      </c>
      <c r="K54" s="6">
        <f t="shared" si="4"/>
        <v>-0.40910950497749898</v>
      </c>
      <c r="L54" s="6">
        <f t="shared" si="5"/>
        <v>0.59407945272483653</v>
      </c>
      <c r="M54" s="5" t="s">
        <v>22</v>
      </c>
      <c r="N54" s="5" t="s">
        <v>21</v>
      </c>
      <c r="O54" s="5" t="s">
        <v>23</v>
      </c>
    </row>
    <row r="55" spans="2:15" x14ac:dyDescent="0.3">
      <c r="B55" s="5" t="s">
        <v>40</v>
      </c>
      <c r="C55" s="5" t="s">
        <v>24</v>
      </c>
      <c r="D55" s="18">
        <v>1222636</v>
      </c>
      <c r="E55" s="19" t="s">
        <v>62</v>
      </c>
      <c r="F55" s="18">
        <v>1385887</v>
      </c>
      <c r="G55" s="15">
        <v>1385887</v>
      </c>
      <c r="H55" s="5">
        <v>29.634299999999996</v>
      </c>
      <c r="I55" s="7">
        <v>219.99</v>
      </c>
      <c r="J55" s="5">
        <v>129.99</v>
      </c>
      <c r="K55" s="6">
        <f t="shared" si="4"/>
        <v>-0.40910950497749898</v>
      </c>
      <c r="L55" s="6">
        <f t="shared" si="5"/>
        <v>0.59168891292441561</v>
      </c>
      <c r="M55" s="5" t="s">
        <v>22</v>
      </c>
      <c r="N55" s="5" t="s">
        <v>21</v>
      </c>
      <c r="O55" s="5" t="s">
        <v>23</v>
      </c>
    </row>
    <row r="56" spans="2:15" x14ac:dyDescent="0.3">
      <c r="B56" s="5" t="s">
        <v>40</v>
      </c>
      <c r="C56" s="5" t="s">
        <v>24</v>
      </c>
      <c r="D56" s="7">
        <v>1222636</v>
      </c>
      <c r="E56" s="7" t="s">
        <v>63</v>
      </c>
      <c r="F56" s="7">
        <v>1484917</v>
      </c>
      <c r="G56" s="7">
        <v>1484917</v>
      </c>
      <c r="H56" s="5">
        <v>32.367199999999997</v>
      </c>
      <c r="I56" s="7">
        <v>219.99</v>
      </c>
      <c r="J56" s="5">
        <v>129.99</v>
      </c>
      <c r="K56" s="6">
        <f t="shared" si="4"/>
        <v>-0.40910950497749898</v>
      </c>
      <c r="L56" s="6">
        <f t="shared" si="5"/>
        <v>0.55403412202775659</v>
      </c>
      <c r="M56" s="5" t="s">
        <v>22</v>
      </c>
      <c r="N56" s="5" t="s">
        <v>21</v>
      </c>
      <c r="O56" s="5" t="s">
        <v>23</v>
      </c>
    </row>
    <row r="57" spans="2:15" x14ac:dyDescent="0.3">
      <c r="B57" s="5" t="s">
        <v>40</v>
      </c>
      <c r="C57" s="5" t="s">
        <v>24</v>
      </c>
      <c r="D57" s="18">
        <v>1222636</v>
      </c>
      <c r="E57" s="19" t="s">
        <v>62</v>
      </c>
      <c r="F57" s="18">
        <v>1385886</v>
      </c>
      <c r="G57" s="15">
        <v>1385886</v>
      </c>
      <c r="H57" s="5">
        <v>29.109200000000001</v>
      </c>
      <c r="I57" s="7">
        <v>219.99</v>
      </c>
      <c r="J57" s="5">
        <v>129.99</v>
      </c>
      <c r="K57" s="6">
        <f t="shared" si="4"/>
        <v>-0.40910950497749898</v>
      </c>
      <c r="L57" s="6">
        <f t="shared" si="5"/>
        <v>0.59892391263162614</v>
      </c>
      <c r="M57" s="5" t="s">
        <v>22</v>
      </c>
      <c r="N57" s="5" t="s">
        <v>21</v>
      </c>
      <c r="O57" s="5" t="s">
        <v>23</v>
      </c>
    </row>
    <row r="58" spans="2:15" x14ac:dyDescent="0.3">
      <c r="B58" s="5" t="s">
        <v>40</v>
      </c>
      <c r="C58" s="5" t="s">
        <v>24</v>
      </c>
      <c r="D58" s="18">
        <v>1222636</v>
      </c>
      <c r="E58" s="19" t="s">
        <v>62</v>
      </c>
      <c r="F58" s="18">
        <v>1385979</v>
      </c>
      <c r="G58" s="15">
        <v>1385979</v>
      </c>
      <c r="H58" s="5">
        <v>29.5899</v>
      </c>
      <c r="I58" s="7">
        <v>219.99</v>
      </c>
      <c r="J58" s="5">
        <v>129.99</v>
      </c>
      <c r="K58" s="6">
        <f t="shared" si="4"/>
        <v>-0.40910950497749898</v>
      </c>
      <c r="L58" s="6">
        <f t="shared" si="5"/>
        <v>0.59230067066008529</v>
      </c>
      <c r="M58" s="5" t="s">
        <v>22</v>
      </c>
      <c r="N58" s="5" t="s">
        <v>21</v>
      </c>
      <c r="O58" s="5" t="s">
        <v>23</v>
      </c>
    </row>
    <row r="59" spans="2:15" x14ac:dyDescent="0.3">
      <c r="B59" s="5" t="s">
        <v>40</v>
      </c>
      <c r="C59" s="5" t="s">
        <v>24</v>
      </c>
      <c r="D59" s="18">
        <v>1222636</v>
      </c>
      <c r="E59" s="19" t="s">
        <v>62</v>
      </c>
      <c r="F59" s="18">
        <v>1385898</v>
      </c>
      <c r="G59" s="15">
        <v>1385898</v>
      </c>
      <c r="H59" s="5">
        <v>29.264999999999997</v>
      </c>
      <c r="I59" s="7">
        <v>219.99</v>
      </c>
      <c r="J59" s="5">
        <v>129.99</v>
      </c>
      <c r="K59" s="6">
        <f t="shared" si="4"/>
        <v>-0.40910950497749898</v>
      </c>
      <c r="L59" s="6">
        <f t="shared" si="5"/>
        <v>0.59677724922583031</v>
      </c>
      <c r="M59" s="5" t="s">
        <v>22</v>
      </c>
      <c r="N59" s="5" t="s">
        <v>21</v>
      </c>
      <c r="O59" s="5" t="s">
        <v>23</v>
      </c>
    </row>
    <row r="60" spans="2:15" x14ac:dyDescent="0.3">
      <c r="B60" s="5" t="s">
        <v>40</v>
      </c>
      <c r="C60" s="5" t="s">
        <v>24</v>
      </c>
      <c r="D60" s="18">
        <v>1222636</v>
      </c>
      <c r="E60" s="19" t="s">
        <v>62</v>
      </c>
      <c r="F60" s="18">
        <v>1385901</v>
      </c>
      <c r="G60" s="15">
        <v>1385901</v>
      </c>
      <c r="H60" s="5">
        <v>29.175999999999998</v>
      </c>
      <c r="I60" s="7">
        <v>219.99</v>
      </c>
      <c r="J60" s="5">
        <v>129.99</v>
      </c>
      <c r="K60" s="6">
        <f t="shared" si="4"/>
        <v>-0.40910950497749898</v>
      </c>
      <c r="L60" s="6">
        <f t="shared" si="5"/>
        <v>0.5980035203626457</v>
      </c>
      <c r="M60" s="5" t="s">
        <v>22</v>
      </c>
      <c r="N60" s="5" t="s">
        <v>21</v>
      </c>
      <c r="O60" s="5" t="s">
        <v>23</v>
      </c>
    </row>
    <row r="61" spans="2:15" x14ac:dyDescent="0.3">
      <c r="B61" s="5" t="s">
        <v>40</v>
      </c>
      <c r="C61" s="5" t="s">
        <v>24</v>
      </c>
      <c r="D61" s="18">
        <v>1223081</v>
      </c>
      <c r="E61" s="19" t="s">
        <v>64</v>
      </c>
      <c r="F61" s="18">
        <v>1437981</v>
      </c>
      <c r="G61" s="15">
        <v>1437981</v>
      </c>
      <c r="H61" s="5">
        <v>31.628399999999999</v>
      </c>
      <c r="I61" s="7">
        <v>219.99</v>
      </c>
      <c r="J61" s="5">
        <v>129.99</v>
      </c>
      <c r="K61" s="6">
        <f t="shared" si="4"/>
        <v>-0.40910950497749898</v>
      </c>
      <c r="L61" s="6">
        <f t="shared" si="5"/>
        <v>0.56421355029606191</v>
      </c>
      <c r="M61" s="5" t="s">
        <v>22</v>
      </c>
      <c r="N61" s="5" t="s">
        <v>21</v>
      </c>
      <c r="O61" s="5" t="s">
        <v>23</v>
      </c>
    </row>
    <row r="62" spans="2:15" x14ac:dyDescent="0.3">
      <c r="B62" s="5" t="s">
        <v>40</v>
      </c>
      <c r="C62" s="5" t="s">
        <v>24</v>
      </c>
      <c r="D62" s="18">
        <v>1223081</v>
      </c>
      <c r="E62" s="19" t="s">
        <v>65</v>
      </c>
      <c r="F62" s="18">
        <v>1437983</v>
      </c>
      <c r="G62" s="15">
        <v>1437983</v>
      </c>
      <c r="H62" s="5">
        <v>31.846499999999999</v>
      </c>
      <c r="I62" s="7">
        <v>219.99</v>
      </c>
      <c r="J62" s="5">
        <v>129.99</v>
      </c>
      <c r="K62" s="6">
        <f t="shared" si="4"/>
        <v>-0.40910950497749898</v>
      </c>
      <c r="L62" s="6">
        <f t="shared" si="5"/>
        <v>0.56120849709449527</v>
      </c>
      <c r="M62" s="5" t="s">
        <v>22</v>
      </c>
      <c r="N62" s="5" t="s">
        <v>21</v>
      </c>
      <c r="O62" s="5" t="s">
        <v>23</v>
      </c>
    </row>
    <row r="63" spans="2:15" x14ac:dyDescent="0.3">
      <c r="B63" s="5" t="s">
        <v>40</v>
      </c>
      <c r="C63" s="5" t="s">
        <v>24</v>
      </c>
      <c r="D63" s="18">
        <v>1223081</v>
      </c>
      <c r="E63" s="19" t="s">
        <v>66</v>
      </c>
      <c r="F63" s="18">
        <v>1437982</v>
      </c>
      <c r="G63" s="15">
        <v>1437982</v>
      </c>
      <c r="H63" s="5">
        <v>31.815499999999997</v>
      </c>
      <c r="I63" s="7">
        <v>219.99</v>
      </c>
      <c r="J63" s="5">
        <v>129.99</v>
      </c>
      <c r="K63" s="6">
        <f t="shared" si="4"/>
        <v>-0.40910950497749898</v>
      </c>
      <c r="L63" s="6">
        <f t="shared" si="5"/>
        <v>0.56163562524327371</v>
      </c>
      <c r="M63" s="5" t="s">
        <v>22</v>
      </c>
      <c r="N63" s="5" t="s">
        <v>21</v>
      </c>
      <c r="O63" s="5" t="s">
        <v>23</v>
      </c>
    </row>
    <row r="64" spans="2:15" x14ac:dyDescent="0.3">
      <c r="B64" s="5" t="s">
        <v>40</v>
      </c>
      <c r="C64" s="5" t="s">
        <v>24</v>
      </c>
      <c r="D64" s="18">
        <v>1223081</v>
      </c>
      <c r="E64" s="19" t="s">
        <v>67</v>
      </c>
      <c r="F64" s="18">
        <v>1437629</v>
      </c>
      <c r="G64" s="15">
        <v>1437629</v>
      </c>
      <c r="H64" s="5">
        <v>31.334699999999998</v>
      </c>
      <c r="I64" s="7">
        <v>219.99</v>
      </c>
      <c r="J64" s="5">
        <v>129.99</v>
      </c>
      <c r="K64" s="6">
        <f t="shared" si="4"/>
        <v>-0.40910950497749898</v>
      </c>
      <c r="L64" s="6">
        <f t="shared" si="5"/>
        <v>0.56826024504755257</v>
      </c>
      <c r="M64" s="5" t="s">
        <v>22</v>
      </c>
      <c r="N64" s="5" t="s">
        <v>21</v>
      </c>
      <c r="O64" s="5" t="s">
        <v>23</v>
      </c>
    </row>
    <row r="65" spans="2:15" x14ac:dyDescent="0.3">
      <c r="B65" s="5" t="s">
        <v>40</v>
      </c>
      <c r="C65" s="5" t="s">
        <v>24</v>
      </c>
      <c r="D65" s="18">
        <v>1223081</v>
      </c>
      <c r="E65" s="19" t="s">
        <v>68</v>
      </c>
      <c r="F65" s="18">
        <v>1437980</v>
      </c>
      <c r="G65" s="15">
        <v>1437980</v>
      </c>
      <c r="H65" s="5">
        <v>31.485999999999997</v>
      </c>
      <c r="I65" s="7">
        <v>219.99</v>
      </c>
      <c r="J65" s="5">
        <v>129.99</v>
      </c>
      <c r="K65" s="6">
        <f t="shared" si="4"/>
        <v>-0.40910950497749898</v>
      </c>
      <c r="L65" s="6">
        <f t="shared" si="5"/>
        <v>0.56617558411496649</v>
      </c>
      <c r="M65" s="5" t="s">
        <v>22</v>
      </c>
      <c r="N65" s="5" t="s">
        <v>21</v>
      </c>
      <c r="O65" s="5" t="s">
        <v>23</v>
      </c>
    </row>
    <row r="66" spans="2:15" x14ac:dyDescent="0.3">
      <c r="B66" s="5" t="s">
        <v>40</v>
      </c>
      <c r="C66" s="5" t="s">
        <v>24</v>
      </c>
      <c r="D66" s="7">
        <v>1222636</v>
      </c>
      <c r="E66" s="7" t="s">
        <v>69</v>
      </c>
      <c r="F66" s="7">
        <v>1385895</v>
      </c>
      <c r="G66" s="7">
        <v>1385895</v>
      </c>
      <c r="H66" s="5">
        <v>28.891100000000002</v>
      </c>
      <c r="I66" s="7">
        <v>219.99</v>
      </c>
      <c r="J66" s="5">
        <v>129.99</v>
      </c>
      <c r="K66" s="6">
        <f t="shared" si="4"/>
        <v>-0.40910950497749898</v>
      </c>
      <c r="L66" s="6">
        <f t="shared" si="5"/>
        <v>0.60192896583319278</v>
      </c>
      <c r="M66" s="5" t="s">
        <v>22</v>
      </c>
      <c r="N66" s="5" t="s">
        <v>21</v>
      </c>
      <c r="O66" s="5" t="s">
        <v>23</v>
      </c>
    </row>
    <row r="67" spans="2:15" x14ac:dyDescent="0.3">
      <c r="B67" s="5" t="s">
        <v>40</v>
      </c>
      <c r="C67" s="5" t="s">
        <v>24</v>
      </c>
      <c r="D67" s="7">
        <v>1222636</v>
      </c>
      <c r="E67" s="7" t="s">
        <v>69</v>
      </c>
      <c r="F67" s="7">
        <v>1385899</v>
      </c>
      <c r="G67" s="7">
        <v>1385899</v>
      </c>
      <c r="H67" s="5">
        <v>29.331699999999998</v>
      </c>
      <c r="I67" s="7">
        <v>219.99</v>
      </c>
      <c r="J67" s="5">
        <v>129.99</v>
      </c>
      <c r="K67" s="6">
        <f t="shared" si="4"/>
        <v>-0.40910950497749898</v>
      </c>
      <c r="L67" s="6">
        <f t="shared" si="5"/>
        <v>0.59585823478958777</v>
      </c>
      <c r="M67" s="5" t="s">
        <v>22</v>
      </c>
      <c r="N67" s="5" t="s">
        <v>21</v>
      </c>
      <c r="O67" s="5" t="s">
        <v>23</v>
      </c>
    </row>
    <row r="68" spans="2:15" x14ac:dyDescent="0.3">
      <c r="B68" s="5" t="s">
        <v>40</v>
      </c>
      <c r="C68" s="5" t="s">
        <v>24</v>
      </c>
      <c r="D68" s="7">
        <v>1222636</v>
      </c>
      <c r="E68" s="7" t="s">
        <v>70</v>
      </c>
      <c r="F68" s="7">
        <v>1385894</v>
      </c>
      <c r="G68" s="7">
        <v>1385894</v>
      </c>
      <c r="H68" s="5">
        <v>29.727899999999998</v>
      </c>
      <c r="I68" s="7">
        <v>219.99</v>
      </c>
      <c r="J68" s="5">
        <v>129.99</v>
      </c>
      <c r="K68" s="6">
        <f t="shared" si="4"/>
        <v>-0.40910950497749898</v>
      </c>
      <c r="L68" s="6">
        <f t="shared" si="5"/>
        <v>0.59039926148165245</v>
      </c>
      <c r="M68" s="5" t="s">
        <v>22</v>
      </c>
      <c r="N68" s="5" t="s">
        <v>21</v>
      </c>
      <c r="O68" s="5" t="s">
        <v>23</v>
      </c>
    </row>
    <row r="69" spans="2:15" x14ac:dyDescent="0.3">
      <c r="B69" s="5" t="s">
        <v>40</v>
      </c>
      <c r="C69" s="5" t="s">
        <v>24</v>
      </c>
      <c r="D69" s="7">
        <v>1222636</v>
      </c>
      <c r="E69" s="7" t="s">
        <v>70</v>
      </c>
      <c r="F69" s="7">
        <v>1385907</v>
      </c>
      <c r="G69" s="7">
        <v>1385907</v>
      </c>
      <c r="H69" s="5">
        <v>29.287199999999999</v>
      </c>
      <c r="I69" s="7">
        <v>219.99</v>
      </c>
      <c r="J69" s="5">
        <v>129.99</v>
      </c>
      <c r="K69" s="6">
        <f t="shared" si="4"/>
        <v>-0.40910950497749898</v>
      </c>
      <c r="L69" s="6">
        <f t="shared" si="5"/>
        <v>0.59647137035799558</v>
      </c>
      <c r="M69" s="5" t="s">
        <v>22</v>
      </c>
      <c r="N69" s="5" t="s">
        <v>21</v>
      </c>
      <c r="O69" s="5" t="s">
        <v>23</v>
      </c>
    </row>
    <row r="70" spans="2:15" x14ac:dyDescent="0.3">
      <c r="B70" s="5" t="s">
        <v>40</v>
      </c>
      <c r="C70" s="5" t="s">
        <v>24</v>
      </c>
      <c r="D70" s="7">
        <v>1222636</v>
      </c>
      <c r="E70" s="7" t="s">
        <v>70</v>
      </c>
      <c r="F70" s="7">
        <v>1385904</v>
      </c>
      <c r="G70" s="7">
        <v>1385904</v>
      </c>
      <c r="H70" s="5">
        <v>29.6967</v>
      </c>
      <c r="I70" s="7">
        <v>219.99</v>
      </c>
      <c r="J70" s="5">
        <v>129.99</v>
      </c>
      <c r="K70" s="6">
        <f t="shared" si="4"/>
        <v>-0.40910950497749898</v>
      </c>
      <c r="L70" s="6">
        <f t="shared" si="5"/>
        <v>0.59082914529590691</v>
      </c>
      <c r="M70" s="5" t="s">
        <v>22</v>
      </c>
      <c r="N70" s="5" t="s">
        <v>21</v>
      </c>
      <c r="O70" s="5" t="s">
        <v>23</v>
      </c>
    </row>
    <row r="71" spans="2:15" x14ac:dyDescent="0.3">
      <c r="B71" s="5" t="s">
        <v>40</v>
      </c>
      <c r="C71" s="5" t="s">
        <v>24</v>
      </c>
      <c r="D71" s="7">
        <v>1232972</v>
      </c>
      <c r="E71" s="7" t="s">
        <v>71</v>
      </c>
      <c r="F71" s="7">
        <v>1528638</v>
      </c>
      <c r="G71" s="7">
        <v>1528638</v>
      </c>
      <c r="H71" s="5">
        <v>29.669999999999998</v>
      </c>
      <c r="I71" s="7">
        <v>219.99</v>
      </c>
      <c r="J71" s="5">
        <v>129.99</v>
      </c>
      <c r="K71" s="6">
        <f t="shared" si="4"/>
        <v>-0.40910950497749898</v>
      </c>
      <c r="L71" s="6">
        <f t="shared" si="5"/>
        <v>0.59119702663695151</v>
      </c>
      <c r="M71" s="5" t="s">
        <v>22</v>
      </c>
      <c r="N71" s="5" t="s">
        <v>21</v>
      </c>
      <c r="O71" s="5" t="s">
        <v>23</v>
      </c>
    </row>
    <row r="72" spans="2:15" x14ac:dyDescent="0.3">
      <c r="B72" s="5" t="s">
        <v>40</v>
      </c>
      <c r="C72" s="5" t="s">
        <v>24</v>
      </c>
      <c r="D72" s="7">
        <v>1232972</v>
      </c>
      <c r="E72" s="7" t="s">
        <v>71</v>
      </c>
      <c r="F72" s="7">
        <v>1528642</v>
      </c>
      <c r="G72" s="7">
        <v>1528642</v>
      </c>
      <c r="H72" s="5">
        <v>29.986000000000001</v>
      </c>
      <c r="I72" s="7">
        <v>219.99</v>
      </c>
      <c r="J72" s="5">
        <v>129.99</v>
      </c>
      <c r="K72" s="6">
        <f t="shared" si="4"/>
        <v>-0.40910950497749898</v>
      </c>
      <c r="L72" s="6">
        <f t="shared" si="5"/>
        <v>0.5868430751848881</v>
      </c>
      <c r="M72" s="5" t="s">
        <v>22</v>
      </c>
      <c r="N72" s="5" t="s">
        <v>21</v>
      </c>
      <c r="O72" s="5" t="s">
        <v>23</v>
      </c>
    </row>
    <row r="73" spans="2:15" x14ac:dyDescent="0.3">
      <c r="B73" s="5" t="s">
        <v>40</v>
      </c>
      <c r="C73" s="5" t="s">
        <v>24</v>
      </c>
      <c r="D73" s="7">
        <v>1232972</v>
      </c>
      <c r="E73" s="7" t="s">
        <v>71</v>
      </c>
      <c r="F73" s="7">
        <v>1528644</v>
      </c>
      <c r="G73" s="7">
        <v>1528644</v>
      </c>
      <c r="H73" s="5">
        <v>30.546799999999998</v>
      </c>
      <c r="I73" s="7">
        <v>219.99</v>
      </c>
      <c r="J73" s="5">
        <v>129.99</v>
      </c>
      <c r="K73" s="6">
        <f t="shared" si="4"/>
        <v>-0.40910950497749898</v>
      </c>
      <c r="L73" s="6">
        <f t="shared" si="5"/>
        <v>0.57911618919021346</v>
      </c>
      <c r="M73" s="5" t="s">
        <v>22</v>
      </c>
      <c r="N73" s="5" t="s">
        <v>21</v>
      </c>
      <c r="O73" s="5" t="s">
        <v>23</v>
      </c>
    </row>
    <row r="74" spans="2:15" x14ac:dyDescent="0.3">
      <c r="B74" s="5" t="s">
        <v>40</v>
      </c>
      <c r="C74" s="5" t="s">
        <v>24</v>
      </c>
      <c r="D74" s="7">
        <v>1232972</v>
      </c>
      <c r="E74" s="7" t="s">
        <v>71</v>
      </c>
      <c r="F74" s="7">
        <v>1528643</v>
      </c>
      <c r="G74" s="7">
        <v>1528643</v>
      </c>
      <c r="H74" s="5">
        <v>29.910399999999999</v>
      </c>
      <c r="I74" s="7">
        <v>219.99</v>
      </c>
      <c r="J74" s="5">
        <v>129.99</v>
      </c>
      <c r="K74" s="6">
        <f t="shared" si="4"/>
        <v>-0.40910950497749898</v>
      </c>
      <c r="L74" s="6">
        <f t="shared" si="5"/>
        <v>0.58788471673481202</v>
      </c>
      <c r="M74" s="5" t="s">
        <v>22</v>
      </c>
      <c r="N74" s="5" t="s">
        <v>21</v>
      </c>
      <c r="O74" s="5" t="s">
        <v>23</v>
      </c>
    </row>
  </sheetData>
  <mergeCells count="1">
    <mergeCell ref="B2:O2"/>
  </mergeCells>
  <conditionalFormatting sqref="D25:D28"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</conditionalFormatting>
  <conditionalFormatting sqref="E25:E28"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F3">
    <cfRule type="duplicateValues" dxfId="17" priority="82"/>
    <cfRule type="duplicateValues" dxfId="16" priority="83"/>
    <cfRule type="duplicateValues" dxfId="15" priority="84"/>
    <cfRule type="duplicateValues" dxfId="14" priority="85"/>
  </conditionalFormatting>
  <conditionalFormatting sqref="F9">
    <cfRule type="duplicateValues" dxfId="13" priority="23"/>
  </conditionalFormatting>
  <conditionalFormatting sqref="F25:F28">
    <cfRule type="duplicateValues" dxfId="12" priority="9"/>
  </conditionalFormatting>
  <conditionalFormatting sqref="F61">
    <cfRule type="duplicateValues" dxfId="11" priority="4"/>
    <cfRule type="duplicateValues" dxfId="10" priority="5"/>
  </conditionalFormatting>
  <conditionalFormatting sqref="G9">
    <cfRule type="duplicateValues" dxfId="9" priority="22"/>
  </conditionalFormatting>
  <conditionalFormatting sqref="G10:G18">
    <cfRule type="duplicateValues" dxfId="8" priority="21"/>
  </conditionalFormatting>
  <conditionalFormatting sqref="G19:G20">
    <cfRule type="duplicateValues" dxfId="7" priority="20"/>
  </conditionalFormatting>
  <conditionalFormatting sqref="G21:G24">
    <cfRule type="duplicateValues" dxfId="6" priority="19"/>
  </conditionalFormatting>
  <conditionalFormatting sqref="G25:G28">
    <cfRule type="duplicateValues" dxfId="5" priority="8"/>
  </conditionalFormatting>
  <conditionalFormatting sqref="G29:G30">
    <cfRule type="duplicateValues" dxfId="4" priority="1"/>
  </conditionalFormatting>
  <conditionalFormatting sqref="G31">
    <cfRule type="duplicateValues" dxfId="3" priority="3"/>
  </conditionalFormatting>
  <conditionalFormatting sqref="G32">
    <cfRule type="duplicateValues" dxfId="2" priority="2"/>
  </conditionalFormatting>
  <conditionalFormatting sqref="G34:G37">
    <cfRule type="duplicateValues" dxfId="1" priority="7"/>
  </conditionalFormatting>
  <conditionalFormatting sqref="G38:G74"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Takvim</vt:lpstr>
      <vt:lpstr>Flash İndirimler</vt:lpstr>
      <vt:lpstr>Flash İndirimler-M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Avci/INL/TR</dc:creator>
  <cp:lastModifiedBy>Izel Kaplan/INL/TR</cp:lastModifiedBy>
  <dcterms:created xsi:type="dcterms:W3CDTF">2015-06-05T18:19:34Z</dcterms:created>
  <dcterms:modified xsi:type="dcterms:W3CDTF">2024-10-25T09:04:14Z</dcterms:modified>
</cp:coreProperties>
</file>