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m\Channel Development\Rep Selling Point\Trade Marketing\RSP Ürün Listesi\2025\Mayıs\"/>
    </mc:Choice>
  </mc:AlternateContent>
  <xr:revisionPtr revIDLastSave="0" documentId="13_ncr:1_{9D068A21-9B37-482D-9D40-D7F13EF0C547}" xr6:coauthVersionLast="47" xr6:coauthVersionMax="47" xr10:uidLastSave="{00000000-0000-0000-0000-000000000000}"/>
  <bookViews>
    <workbookView xWindow="-110" yWindow="-110" windowWidth="19420" windowHeight="10420" xr2:uid="{18E82342-09DB-4554-B500-32B911F402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56" i="1" l="1"/>
  <c r="F2555" i="1"/>
  <c r="F2554" i="1"/>
  <c r="F2553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D2531" i="1"/>
  <c r="C2531" i="1"/>
  <c r="F2531" i="1" s="1"/>
  <c r="D2530" i="1"/>
  <c r="C2530" i="1"/>
  <c r="F2530" i="1" s="1"/>
  <c r="D2529" i="1"/>
  <c r="C2529" i="1"/>
  <c r="F2529" i="1" s="1"/>
  <c r="D2528" i="1"/>
  <c r="C2528" i="1"/>
  <c r="F2528" i="1" s="1"/>
  <c r="D2527" i="1"/>
  <c r="C2527" i="1"/>
  <c r="F2527" i="1" s="1"/>
  <c r="D2526" i="1"/>
  <c r="C2526" i="1"/>
  <c r="F2526" i="1" s="1"/>
  <c r="D2525" i="1"/>
  <c r="C2525" i="1"/>
  <c r="F2525" i="1" s="1"/>
  <c r="D2524" i="1"/>
  <c r="C2524" i="1"/>
  <c r="F2524" i="1" s="1"/>
  <c r="D2523" i="1"/>
  <c r="C2523" i="1"/>
  <c r="F2523" i="1" s="1"/>
  <c r="D2522" i="1"/>
  <c r="C2522" i="1"/>
  <c r="F2522" i="1" s="1"/>
  <c r="D2521" i="1"/>
  <c r="C2521" i="1"/>
  <c r="F2521" i="1" s="1"/>
  <c r="D2520" i="1"/>
  <c r="C2520" i="1"/>
  <c r="F2520" i="1" s="1"/>
  <c r="D2519" i="1"/>
  <c r="C2519" i="1"/>
  <c r="F2519" i="1" s="1"/>
  <c r="D2518" i="1"/>
  <c r="C2518" i="1"/>
  <c r="F2518" i="1" s="1"/>
  <c r="D2517" i="1"/>
  <c r="C2517" i="1"/>
  <c r="F2517" i="1" s="1"/>
  <c r="D2516" i="1"/>
  <c r="C2516" i="1"/>
  <c r="F2516" i="1" s="1"/>
  <c r="D2515" i="1"/>
  <c r="C2515" i="1"/>
  <c r="F2515" i="1" s="1"/>
  <c r="D2514" i="1"/>
  <c r="C2514" i="1"/>
  <c r="F2514" i="1" s="1"/>
  <c r="D2513" i="1"/>
  <c r="C2513" i="1"/>
  <c r="F2513" i="1" s="1"/>
  <c r="D2512" i="1"/>
  <c r="C2512" i="1"/>
  <c r="F2512" i="1" s="1"/>
  <c r="D2511" i="1"/>
  <c r="C2511" i="1"/>
  <c r="F2511" i="1" s="1"/>
  <c r="D2510" i="1"/>
  <c r="C2510" i="1"/>
  <c r="F2510" i="1" s="1"/>
  <c r="D2509" i="1"/>
  <c r="C2509" i="1"/>
  <c r="F2509" i="1" s="1"/>
  <c r="D2508" i="1"/>
  <c r="C2508" i="1"/>
  <c r="F2508" i="1" s="1"/>
  <c r="D2507" i="1"/>
  <c r="C2507" i="1"/>
  <c r="F2507" i="1" s="1"/>
  <c r="F2506" i="1"/>
  <c r="D2506" i="1"/>
  <c r="C2506" i="1"/>
  <c r="D2505" i="1"/>
  <c r="C2505" i="1"/>
  <c r="F2505" i="1" s="1"/>
  <c r="D2504" i="1"/>
  <c r="C2504" i="1"/>
  <c r="F2504" i="1" s="1"/>
  <c r="D2503" i="1"/>
  <c r="C2503" i="1"/>
  <c r="F2503" i="1" s="1"/>
  <c r="D2502" i="1"/>
  <c r="C2502" i="1"/>
  <c r="F2502" i="1" s="1"/>
  <c r="D2501" i="1"/>
  <c r="C2501" i="1"/>
  <c r="F2501" i="1" s="1"/>
  <c r="D2500" i="1"/>
  <c r="C2500" i="1"/>
  <c r="F2500" i="1" s="1"/>
  <c r="D2499" i="1"/>
  <c r="C2499" i="1"/>
  <c r="F2499" i="1" s="1"/>
  <c r="D2498" i="1"/>
  <c r="C2498" i="1"/>
  <c r="F2498" i="1" s="1"/>
  <c r="D2497" i="1"/>
  <c r="C2497" i="1"/>
  <c r="F2497" i="1" s="1"/>
  <c r="D2496" i="1"/>
  <c r="C2496" i="1"/>
  <c r="F2496" i="1" s="1"/>
  <c r="D2495" i="1"/>
  <c r="C2495" i="1"/>
  <c r="F2495" i="1" s="1"/>
  <c r="D2494" i="1"/>
  <c r="C2494" i="1"/>
  <c r="F2494" i="1" s="1"/>
  <c r="D2493" i="1"/>
  <c r="C2493" i="1"/>
  <c r="F2493" i="1" s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E2444" i="1"/>
  <c r="F2444" i="1" s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E2101" i="1"/>
  <c r="F2101" i="1" s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E1752" i="1"/>
  <c r="F1752" i="1" s="1"/>
  <c r="E1751" i="1"/>
  <c r="F1751" i="1" s="1"/>
  <c r="E1750" i="1"/>
  <c r="F1750" i="1" s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E1642" i="1"/>
  <c r="F1642" i="1" s="1"/>
  <c r="E1641" i="1"/>
  <c r="F1641" i="1" s="1"/>
  <c r="F1640" i="1"/>
  <c r="F1639" i="1"/>
  <c r="F1638" i="1"/>
  <c r="F1637" i="1"/>
  <c r="F1636" i="1"/>
  <c r="F1635" i="1"/>
  <c r="E1634" i="1"/>
  <c r="F1634" i="1" s="1"/>
  <c r="E1633" i="1"/>
  <c r="F1633" i="1" s="1"/>
  <c r="E1632" i="1"/>
  <c r="F1632" i="1" s="1"/>
  <c r="E1631" i="1"/>
  <c r="F1631" i="1" s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E1517" i="1"/>
  <c r="F1517" i="1" s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E1245" i="1"/>
  <c r="F1245" i="1" s="1"/>
  <c r="F1244" i="1"/>
  <c r="E1244" i="1"/>
  <c r="E1243" i="1"/>
  <c r="F1243" i="1" s="1"/>
  <c r="E1242" i="1"/>
  <c r="F1242" i="1" s="1"/>
  <c r="E1241" i="1"/>
  <c r="F1241" i="1" s="1"/>
  <c r="E1240" i="1"/>
  <c r="F1240" i="1" s="1"/>
  <c r="E1239" i="1"/>
  <c r="F1239" i="1" s="1"/>
  <c r="E1238" i="1"/>
  <c r="F1238" i="1" s="1"/>
  <c r="F1237" i="1"/>
  <c r="E1237" i="1"/>
  <c r="E1236" i="1"/>
  <c r="F1236" i="1" s="1"/>
  <c r="E1235" i="1"/>
  <c r="F1235" i="1" s="1"/>
  <c r="E1234" i="1"/>
  <c r="F1234" i="1" s="1"/>
  <c r="E1233" i="1"/>
  <c r="F1233" i="1" s="1"/>
  <c r="E1232" i="1"/>
  <c r="F1232" i="1" s="1"/>
  <c r="E1231" i="1"/>
  <c r="F1231" i="1" s="1"/>
  <c r="E1230" i="1"/>
  <c r="F1230" i="1" s="1"/>
  <c r="E1229" i="1"/>
  <c r="F1229" i="1" s="1"/>
  <c r="E1228" i="1"/>
  <c r="F1228" i="1" s="1"/>
  <c r="E1227" i="1"/>
  <c r="F1227" i="1" s="1"/>
  <c r="E1226" i="1"/>
  <c r="F1226" i="1" s="1"/>
  <c r="E1225" i="1"/>
  <c r="F1225" i="1" s="1"/>
  <c r="E1224" i="1"/>
  <c r="F1224" i="1" s="1"/>
  <c r="E1223" i="1"/>
  <c r="F1223" i="1" s="1"/>
  <c r="E1222" i="1"/>
  <c r="F1222" i="1" s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E922" i="1"/>
  <c r="F922" i="1" s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E153" i="1"/>
  <c r="F153" i="1" s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E130" i="1"/>
  <c r="F130" i="1" s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E108" i="1"/>
  <c r="F108" i="1" s="1"/>
  <c r="F107" i="1"/>
  <c r="F106" i="1"/>
  <c r="F105" i="1"/>
  <c r="F104" i="1"/>
  <c r="F103" i="1"/>
  <c r="E102" i="1"/>
  <c r="F102" i="1" s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550" i="1"/>
  <c r="C2550" i="1" l="1"/>
  <c r="F25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tc={C37214BD-6D54-4373-A30B-D24B90439F81}</author>
  </authors>
  <commentList>
    <comment ref="D1" authorId="0" shapeId="0" xr:uid="{C37214BD-6D54-4373-A30B-D24B90439F8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Satın alım fiyatları, Avon tarafından belirlenen ek kampanyasız sadakat kartlı maksimum fiyat üzerinden %48,5 düşülerek hesaplanır. </t>
      </text>
    </comment>
  </commentList>
</comments>
</file>

<file path=xl/sharedStrings.xml><?xml version="1.0" encoding="utf-8"?>
<sst xmlns="http://schemas.openxmlformats.org/spreadsheetml/2006/main" count="2560" uniqueCount="2554">
  <si>
    <t>Ürün Kodu</t>
  </si>
  <si>
    <t>Ürün Adı</t>
  </si>
  <si>
    <t>102 Fondöten Fırçası</t>
  </si>
  <si>
    <t>202 Çift Uçlu Kapatıcı Ve Dağıtma Fırçası</t>
  </si>
  <si>
    <t>204 Açılı Hassas Dudak Ve Göz Fırçası</t>
  </si>
  <si>
    <t>2si 1 Arada Allık ve Ruj  10ml - Coral In The Clouds</t>
  </si>
  <si>
    <t>2si 1 Arada Allık ve Ruj  10ml - Dreaming Of Blossom</t>
  </si>
  <si>
    <t>2si 1 Arada Allık ve Ruj  10ml - Pillowy Pink</t>
  </si>
  <si>
    <t>2si 1 Arada Allık ve Ruj 10ml - Sugar &amp; Spice</t>
  </si>
  <si>
    <t>3D Mat Allık - Peach</t>
  </si>
  <si>
    <t>3D Mat Allık - Plum Pop</t>
  </si>
  <si>
    <t>3D Mat Allık - Warm Flush</t>
  </si>
  <si>
    <t>7si 1 Arada Tırnak Bakım Cilası - 10ml</t>
  </si>
  <si>
    <t>Advance Techniques 2si 1 Arada Şampuan ve Saç Kremi - 700ml</t>
  </si>
  <si>
    <t>Advance Techniques Argan ve Hindistan Cevizi Yağı İçeren Saç Bakım Yağı - 100ml</t>
  </si>
  <si>
    <t>Advance Techniques Argan ve Marula Yağı İçeren Çift Fazlı Saç Spreyi - 100ml</t>
  </si>
  <si>
    <t>Advance Techniques Argan Yağı İçeren Besleyici Saç Ampulü - 15ml</t>
  </si>
  <si>
    <t>Advance Techniques Argan Yağı İçeren Besleyici Saç Bakım Maskesi - 150ml</t>
  </si>
  <si>
    <t>Advance Techniques Argan Yağı İçeren Besleyici Saç Kremi - 250ml</t>
  </si>
  <si>
    <t>Advance Techniques Argan Yağı İçeren Besleyici Saç Maskesi - 375ml</t>
  </si>
  <si>
    <t>Advance Techniques Argan Yağı İçeren Besleyici Serum - 30ml</t>
  </si>
  <si>
    <t>Advance Techniques Argan Yağı İçeren Besleyici Şampuan - 400ml</t>
  </si>
  <si>
    <t>Advance Techniques Argan Yağı İçeren Besleyici Şampuan - 700ml</t>
  </si>
  <si>
    <t>Advance Techniques Bukle Belirginleştirici Saç Kremi - 150ml</t>
  </si>
  <si>
    <t>Advance Techniques Bukle Belirginleştirici Saç Serumu - 30ml</t>
  </si>
  <si>
    <t>Advance Techniques Bukle Belirginleştirici Şampuan - 250ml</t>
  </si>
  <si>
    <t>Advance Techniques Bukle Şekillendirici Durulanmayan Saç Bakım Kremi - 150ml</t>
  </si>
  <si>
    <t>Advance Techniques Deeply Purifying Yağlı Saçlar İçin Arındırıcı Scrub- 150ml</t>
  </si>
  <si>
    <t>Advance Techniques Dolgunlaştırıcı Saç Kremi - 250ml</t>
  </si>
  <si>
    <t>Advance Techniques Elektriklenme Karşıtı Saç Kremi - 250ml</t>
  </si>
  <si>
    <t>Advance Techniques Elektriklenme Karşıtı Saç Serumu - 30ml</t>
  </si>
  <si>
    <t>Advance Techniques Elektriklenme Karşıtı Şampuan - 400ml</t>
  </si>
  <si>
    <t>Advance Techniques Hydra Boost Nemlendirici Durulanmayan Bakım Losyonu 50ml</t>
  </si>
  <si>
    <t>Advance Techniques Hydra Boost Nemlendirici Saç Kremi - 250ml</t>
  </si>
  <si>
    <t>Advance Techniques Hydra Boost Nemlendirici Şampuan 400ml</t>
  </si>
  <si>
    <t>Advance Techniques Isıya Karşı Koruyucu Sprey - 100ml</t>
  </si>
  <si>
    <t>Advance Techniques İki Fazlı Saç Bakım Spreyi - 100ml</t>
  </si>
  <si>
    <t>Advance Techniques Kepeklenmeye Karşı 2si 1 Arada Şampuan ve Saç Kremi- 400ml</t>
  </si>
  <si>
    <t>Advance Techniques Kuru Şampuan - 150ml</t>
  </si>
  <si>
    <t>Advance Techniques Loss Control Durulanmayan Saç Bakım Spreyi - 100ml</t>
  </si>
  <si>
    <t>Advance Techniques Loss Control Saç Dökülmesine Karşı Saç Kremi - 250ml</t>
  </si>
  <si>
    <t>Advance Techniques Loss Control Saç Dökülmesine Karşı Şampuan - 400ml</t>
  </si>
  <si>
    <t>Advance Techniques Miracle Densifier Durulanmayan Bakım Kremi  - 100ml</t>
  </si>
  <si>
    <t>Advance Techniques Miracle Densifier Durulanmayan Saç Bakım Kremi - 100ml</t>
  </si>
  <si>
    <t>Advance Techniques Onarıcı Saç Bakım Maskesi - 150ml</t>
  </si>
  <si>
    <t>Advance Techniques Onarıcı Saç Kremi - 250ml</t>
  </si>
  <si>
    <t>Advance Techniques Onarıcı Saç Maskesi - 375ml</t>
  </si>
  <si>
    <t>Advance Techniques Onarıcı Şampuan - 400ml</t>
  </si>
  <si>
    <t>Advance Techniques Onarıcı Şampuan - 700ml</t>
  </si>
  <si>
    <t>Advance Techniques Parlaklık Veren Saç Bakım Spreyi - 100ml</t>
  </si>
  <si>
    <t>Advance Techniques Parlaklık Veren Saç Kremi  - 250ml</t>
  </si>
  <si>
    <t>Advance Techniques Parlaklık Veren Saç Serumu - 30ml</t>
  </si>
  <si>
    <t>Advance Techniques Parlaklık Veren Şampuan - 400ml</t>
  </si>
  <si>
    <t>Advance Techniques Parlaklık Veren Şampuan - 700ml</t>
  </si>
  <si>
    <t>Advance Techniques Reconstruction Onarıcı Serum - 30ml</t>
  </si>
  <si>
    <t>Advance Techniques Sarı ve Gölgeli Saçlar İçin Durulanmayan Bakım Spreyi - 100ml</t>
  </si>
  <si>
    <t>Advance Techniques Sarı ve Gölgeli Saçlar İçin Saç Kremi - 250 ml</t>
  </si>
  <si>
    <t>Advance Techniques Sarı ve Gölgeli Saçlar İçin Şampuan - 400 ml</t>
  </si>
  <si>
    <t>Advanced Techniques Mega Volume Hacim Veren Bakım Spreyi - 100ml</t>
  </si>
  <si>
    <t>Advanced Techniques Mega Volume Hacim Veren Saç Kremi - 250ml</t>
  </si>
  <si>
    <t>Advanced Techniques Mega Volume Hacim Veren Şampuan - 400ml</t>
  </si>
  <si>
    <t>Allık Fırçası</t>
  </si>
  <si>
    <t>Allık ve Aydınlatıcı Palet 22,4gr Light To Medium</t>
  </si>
  <si>
    <t>Allık ve Aydınlatıcı Palet 22,4gr Medium To Deep</t>
  </si>
  <si>
    <t>Aloe İçeren Ferahlatıcı Güneş Sonrası Losyonu 400ml</t>
  </si>
  <si>
    <t>Anew BHA Cilt Tonu Görünümünü Düzgünleştiren Gündüz Kremi SPF35 50ml</t>
  </si>
  <si>
    <t>Anew BHA Cilt Tonu Görünümünü Düzgünleştiren Peeling Etkili Pedler</t>
  </si>
  <si>
    <t>Anew Canlandırıcı Temizleme Suyu - 200ml</t>
  </si>
  <si>
    <t>Anew Canlandırıcı ve Koyu Halka Görünümünü Hafifleten Göz Çevresi Kremi 15ml</t>
  </si>
  <si>
    <t>Anew Cildi Yenileyen Ampüller 7x1,3ml</t>
  </si>
  <si>
    <t>Anew Cilt Dokusunu ve Tonunu Düzgünleştiren Serum - 30ml</t>
  </si>
  <si>
    <t>Anew Cilt Tonunu Eşitleyen Gündüz Kremi SPF 35 - 50ml</t>
  </si>
  <si>
    <t>Anew Cilt Yenileyici Protinol Ve Altın İçeren Gece Kremi-50ml</t>
  </si>
  <si>
    <t>Anew Dolgun Görünüm Veren Maske - 75ml</t>
  </si>
  <si>
    <t>Anew Dual Defence Bakım Losyonu 30ml</t>
  </si>
  <si>
    <t>Anew Dual Defence Peeling Etkili Pedler 30 Adet</t>
  </si>
  <si>
    <t>Anew Evde Spa Etkili Hediye Seti</t>
  </si>
  <si>
    <t>Anew Even Cilt Tonu Görünümünü Düzgünleştiren Serum 30ml</t>
  </si>
  <si>
    <t>Anew Genç Görünüm Veren Serum 30ml</t>
  </si>
  <si>
    <t>Anew HA Hydrate&amp;Plump Nemlendirici ve Dolgun Görünüm Veren Su Bazlı Krem - 50ml</t>
  </si>
  <si>
    <t>Anew HA Nemlendirici Gece Maskesi 75ml</t>
  </si>
  <si>
    <t>Anew Hyalüronik Asit İçeren Dolgun Görünüm Veren Serum Geri Dönüştürülebilir Tüp-30ml</t>
  </si>
  <si>
    <t>Anew İkili Göz Çevresi Bakım Sistemi 2x10ml</t>
  </si>
  <si>
    <t>Anew İpeksi Görünüm Veren Yağ Jel - 30ml</t>
  </si>
  <si>
    <t>Anew Koyu Halka Görünümünü Düzgünleştiren Göz Altı Kremi</t>
  </si>
  <si>
    <t>Anew Kömür Özlü Arındırıcı Jel Temizleyici - 150ml</t>
  </si>
  <si>
    <t>Anew Maskara ve Serum 6ml Black</t>
  </si>
  <si>
    <t>Anew Nemlendirici ve Dolgun Görünüm Veren Serum - 30ml</t>
  </si>
  <si>
    <t>Anew Niacinamide Tonik - 200ml</t>
  </si>
  <si>
    <t>Anew Platinum Göz Çevresine Pürüzsüz Görünüm Veren Jel</t>
  </si>
  <si>
    <t>Anew Platinum Gümüş Maske</t>
  </si>
  <si>
    <t>Anew Platinum Gündüz Kremi SPF25</t>
  </si>
  <si>
    <t>Anew Platinum Hediye Paketi</t>
  </si>
  <si>
    <t>Anew Platinum Lifting Etkili Hediye Seti</t>
  </si>
  <si>
    <t>Anew Platinum Lifting ve Sıkılaştırma Etkili Serum - 30ml</t>
  </si>
  <si>
    <t>Anew Platinum Lifting ve Sıkılaştırma Etkili Serum Geri Dönüştürülebilir Tüp - 30ml</t>
  </si>
  <si>
    <t>Anew Platinum Tanışma Paketi</t>
  </si>
  <si>
    <t>Anew Platinum Toparlanmış ve Sıkılaşmış Görünüm Veren Gece Kremi -15ml</t>
  </si>
  <si>
    <t>Anew Platinum Toparlanmış ve Sıkılaşmış Görünüm Veren Gece Kremi 50ml</t>
  </si>
  <si>
    <t>Anew Platinum Toparlanmış ve Sıkılaşmış Görünüm Veren Gündüz Kremi SPF20 -15ml</t>
  </si>
  <si>
    <t>Anew Platinum Toparlanmış ve Sıkılaşmış Görünüm Veren Gündüz Kremi SPF20 50ml</t>
  </si>
  <si>
    <t>Anew Platinum Toparlanmış ve Sıkışlaşmış Görünüm Veren Soyulabilir Yüz Maskesi</t>
  </si>
  <si>
    <t>Anew Platinum Toparlanmış ve Sıkışlaşmış Görünüm Veren Yüz Serumu -15ml</t>
  </si>
  <si>
    <t>Anew Platinum Toparlanmış ve Sıkışlaşmış Görünüm Veren Yüz Serumu 30ml</t>
  </si>
  <si>
    <t>Anew Platinum Toparlayıcı ve Sıkı Görünüm Veren İkili Göz Çevresi Bakım Sistemi 2x10ml</t>
  </si>
  <si>
    <t>Anew Platinum Yenileyici Gece Kremi</t>
  </si>
  <si>
    <t>Anew Power Avantajlı Set</t>
  </si>
  <si>
    <t>Anew Power Serum Özel Koleksiyon - 30ml</t>
  </si>
  <si>
    <t>Anew Protinol Power Serum Deneme Boyu - 10ml</t>
  </si>
  <si>
    <t>Anew Protinol Power Serum Hediye Paketi</t>
  </si>
  <si>
    <t>Anew Protinol Power Serum Özel Deco</t>
  </si>
  <si>
    <t>Anew Protinol Power Serum-30ml</t>
  </si>
  <si>
    <t>Anew Pürüzsüz Görünüm Veren Serum - 30ml</t>
  </si>
  <si>
    <t>Anew Radiance Altın Maske</t>
  </si>
  <si>
    <t>Anew Renewal Power Göz Çevresi Kremi 15ml</t>
  </si>
  <si>
    <t>Anew Retinol Serum</t>
  </si>
  <si>
    <t>Anew Reversalist Dolgun ve Pürüzsüz Görünüm Veren Gece Kremi -15ml</t>
  </si>
  <si>
    <t>Anew Reversalist Dolgun ve Pürüzsüz Görünüm Veren Gece Kremi 50ml</t>
  </si>
  <si>
    <t>Anew Reversalist Dolgun ve Pürüzsüz Görünüm Veren Gündüz Kremi SPF20 -15ml</t>
  </si>
  <si>
    <t>Anew Reversalist Dolgun ve Pürüzsüz Görünüm Veren Gündüz Kremi SPF20 50ml</t>
  </si>
  <si>
    <t>Anew Reversalist Gece Kremi 50ml</t>
  </si>
  <si>
    <t>Anew Reversalist Gündüz Kremi SPF25</t>
  </si>
  <si>
    <t>Anew Reversalist Sıkılaşmış ve Pürüzsüz Görünüm Veren Soyulabilir Yüz Maskesi</t>
  </si>
  <si>
    <t>Anew Revitalising  Bakır İçeren Soyulabilen Yüz Maskesi - 75ml</t>
  </si>
  <si>
    <t>Anew Sensitive Nemlendirici Yüz Kremi 50ml</t>
  </si>
  <si>
    <t>Anew Sensitive+ Göz Çevresi Kremi - 15ml</t>
  </si>
  <si>
    <t>Anew Sensitive+ İkili Kolajen Yüz Kremi - 50ml</t>
  </si>
  <si>
    <t>Anew Sensitive+ Krem Temizleyici - 150ml</t>
  </si>
  <si>
    <t>Anew Silikon Göz Bantları</t>
  </si>
  <si>
    <t>Anew Silikon Yüz Maskesi</t>
  </si>
  <si>
    <t>Anew Skin Renewal Power Serum Deneme Boyu - 10ml</t>
  </si>
  <si>
    <t>Anew Skin Renewal Power Serum Geri Dönüştürülebilir Tüp - 30ml</t>
  </si>
  <si>
    <t>Anew Skin Renewal Power Yüz ve Boyun Bölgesi Kremi 10ml</t>
  </si>
  <si>
    <t>Anew Skin Renewal Power Yüz ve Boyun Bölgesi Kremi 50ml</t>
  </si>
  <si>
    <t>Anew Skin Renewal Power Yüze Dolgun Görünüm Veren Ampuller 7x1,3ml</t>
  </si>
  <si>
    <t>Anew Skin Renewal Protinol Serum 30ml</t>
  </si>
  <si>
    <t>Anew Solar Advance Güneş Koruyucu Sprey SPF50 - 100ml</t>
  </si>
  <si>
    <t>Anew Supreme Krem 50ml</t>
  </si>
  <si>
    <t>Anew Ultimate Gündüz Kremi SPF25</t>
  </si>
  <si>
    <t>Anew Ultimate Hediye Paketi</t>
  </si>
  <si>
    <t>Anew Ultimate Sıkılaşmış ve Esnek Görünüm Veren Gece Kremi -15ml</t>
  </si>
  <si>
    <t>Anew Ultimate Sıkılaşmış ve Esnek Görünüm Veren Gece Kremi 50ml</t>
  </si>
  <si>
    <t>Anew Ultimate Sıkılaşmış ve Esnek Görünüm Veren Gündüz Kremi SPF20 -15ml</t>
  </si>
  <si>
    <t>Anew Ultimate Sıkılaşmış ve Esnek Görünüm Veren Gündüz Kremi SPF20 50ml</t>
  </si>
  <si>
    <t>Anew Ultimate Sıkılaşmış ve Esnek Görünüm Veren Soyulabilir Yüz Maskesi</t>
  </si>
  <si>
    <t>Anew Ultimate Tanışma Paketi</t>
  </si>
  <si>
    <t>Anew Ultimate Yenileyici Gece Kremi - 50ml</t>
  </si>
  <si>
    <t>Anew Vitamin C Aydınlık Görünüm Veren Hafif Dokulu Yüz Kremi SPF50 - 50ml</t>
  </si>
  <si>
    <t>Anew Vitamin C Canlandırıcı Serum - 30ml</t>
  </si>
  <si>
    <t>Anew Vitamin C Canlandırıcı Serum Deneme Boyu - 10ml</t>
  </si>
  <si>
    <t>Anew Vitamin C Canlandırıcı Serum Geri Dönüştürülebilir Tüp - 30ml</t>
  </si>
  <si>
    <t>Anew Yüz İçin Aydınlık Görünüm Veren C Vitamin Arındırıcı Scrub - 75ml</t>
  </si>
  <si>
    <t>Anew Yüz Masaj Aleti</t>
  </si>
  <si>
    <t>Aquavibe Limon Kolonya - 400ml</t>
  </si>
  <si>
    <t>Argan Bakım Hediye Paketi</t>
  </si>
  <si>
    <t>Artistique Ambre Ardent Kadın EDP - 50ml</t>
  </si>
  <si>
    <t>Artistique Iris Fetiche EDP - 50ml</t>
  </si>
  <si>
    <t>Artistique Magnolia En Fleurs EDP - 50ml</t>
  </si>
  <si>
    <t>Artistique Oud Grandeur Kadın EDP - 50ml</t>
  </si>
  <si>
    <t>Artistique Patchouli Indulgence EDP - 50ml</t>
  </si>
  <si>
    <t>Artistique Rose Somptueuse Kadın EDP 50ml</t>
  </si>
  <si>
    <t>Aspire Man EDT 75ml</t>
  </si>
  <si>
    <t>Attraction Addicted Esans Kadın Parfüm - 15ml</t>
  </si>
  <si>
    <t>Attraction Awaken Erkek EDT 75 ml</t>
  </si>
  <si>
    <t>Attraction Awaken Erkek Paketi</t>
  </si>
  <si>
    <t>Attraction Awaken Kadın EDP - 50ml</t>
  </si>
  <si>
    <t>Attraction Awaken Kadın EDP 10ml</t>
  </si>
  <si>
    <t>Attraction Awaken Kadın Paketi</t>
  </si>
  <si>
    <t>Attraction Awaken Saç ve Vücut Şampuanı 200 ml</t>
  </si>
  <si>
    <t>Attraction Awaken Vücut Losyonu - 125ml</t>
  </si>
  <si>
    <t>Attraction Closer For Her EDP 10ml</t>
  </si>
  <si>
    <t>Attraction Closer For Her EDP 50ml</t>
  </si>
  <si>
    <t>Attraction Closer For Her Nemlendirici Vücut Kremi 125ml</t>
  </si>
  <si>
    <t>Attraction Closer For Him EDT 75ml</t>
  </si>
  <si>
    <t>Attraction Closer For Him Saç ve Vücut Şampuanı 200ml</t>
  </si>
  <si>
    <t>Attraction Çanta Boyu Kadın EDP 30ml</t>
  </si>
  <si>
    <t>Attraction Desire Erkek EDT - 75ml</t>
  </si>
  <si>
    <t>Attraction Desire Erkek Saç Ve Vücut Şampuanı - 200ml</t>
  </si>
  <si>
    <t>Attraction Desire Kadın EDP - 50ml</t>
  </si>
  <si>
    <t>Attraction Desire Kadın Edp 100.YIL</t>
  </si>
  <si>
    <t>Attraction Desire Kadın Vücut Losyonu 150ml</t>
  </si>
  <si>
    <t>Attraction El Kremi 30ml</t>
  </si>
  <si>
    <t>Attraction Erkek EDT -75ml</t>
  </si>
  <si>
    <t>Attraction Erkek Hediye Seti</t>
  </si>
  <si>
    <t>Attraction Erkek Sprey Deodorant - 150ml</t>
  </si>
  <si>
    <t>Attraction Erkek Tıraş Sonrası Losyonu - 100ml</t>
  </si>
  <si>
    <t>Attraction Game Erkek EDT 75ML</t>
  </si>
  <si>
    <t>Attraction Game Kadın EDP - 10ml</t>
  </si>
  <si>
    <t>Attraction Game Kadın EDP 50ML</t>
  </si>
  <si>
    <t>Attraction Game Tıraş Sonrası Bakım Losyonu- 100ml</t>
  </si>
  <si>
    <t>Attraction Game Vücut Losyonu- 150ml</t>
  </si>
  <si>
    <t>Attraction Game Vücut Losyonu Kadın 125ml</t>
  </si>
  <si>
    <t>Attraction Intense Erkek EDT - 75ml</t>
  </si>
  <si>
    <t>Attraction Intense Kadın EDP - 100ml</t>
  </si>
  <si>
    <t>Attraction Intense Kadın EDP - 50ml</t>
  </si>
  <si>
    <t>Attraction Kadın EDP -  10ml</t>
  </si>
  <si>
    <t>Attraction Kadın EDP - 100ml</t>
  </si>
  <si>
    <t>Attraction Kadın EDP 50ML</t>
  </si>
  <si>
    <t>Attraction Kadın Hediye Seti</t>
  </si>
  <si>
    <t>Attraction Kadın Vücut Losyonu - 150ml</t>
  </si>
  <si>
    <t>Attraction One Fresh EDP Kadın/Erkek - 50ml</t>
  </si>
  <si>
    <t>Attraction One Intense EDP Kadın/Erkek - 50ml</t>
  </si>
  <si>
    <t>Attraction Saç Ve Vücut Şampuanı - 200ml</t>
  </si>
  <si>
    <t>Attraction Sensation Erkek EDT- 75ml</t>
  </si>
  <si>
    <t>Attraction Sensation Kadın EDP- 50ml</t>
  </si>
  <si>
    <t>Attraction Sensation Tıraş Sonrası Losyonu - 100ml</t>
  </si>
  <si>
    <t>Attraction Sensation Vücut Losyonu  - 150ml</t>
  </si>
  <si>
    <t>Attraction Sensation Vücut Spreyi- 100ml</t>
  </si>
  <si>
    <t>Attraction Seyahat Boyu Erkek EDT 30ml</t>
  </si>
  <si>
    <t>Attraction Vücut Losyonu Kadın 125ml</t>
  </si>
  <si>
    <t>Attraction Vücut Spreyi Kadın - 75ml</t>
  </si>
  <si>
    <t>Avon Advance Techniques Shine Bright Hediye Seti</t>
  </si>
  <si>
    <t>Avon Ageless Koruyucu Gündüz Kremi - 50ml</t>
  </si>
  <si>
    <t>Avon Ageless Onarıcı Jel Gece Kremi - 50ml</t>
  </si>
  <si>
    <t>Avon Anew C Radiance Parlak Görünüm Veren Tonik 200ml</t>
  </si>
  <si>
    <t>Avon Anew HA Nemlendirici ve Dolgun Görünüm Veren 10 Dakikalık Yüz Maskesi - 75ml</t>
  </si>
  <si>
    <t>Avon Aspire Impress Vücut Losyonu - 150ml</t>
  </si>
  <si>
    <t>Avon Attraction Closer Erkek Hediye Seti</t>
  </si>
  <si>
    <t>Avon Attraction Closer Kadın Hediye Seti</t>
  </si>
  <si>
    <t>Avon Black Suede Charm EDT - 100ml</t>
  </si>
  <si>
    <t>Avon Black Suede Charm Roll-On Anti-Perspirant Deodorant - 50ml</t>
  </si>
  <si>
    <t>Avon Black Suede Charm Sprey Deodorant - 150ml</t>
  </si>
  <si>
    <t>Avon Blissful EDC - 200ml</t>
  </si>
  <si>
    <t>Avon Blush Pearls Top Allık - Blushcool</t>
  </si>
  <si>
    <t>Avon Blush Pearls Top Allık - Deep</t>
  </si>
  <si>
    <t>Avon Blush Pearls Top Allık - Medium</t>
  </si>
  <si>
    <t>Avon Blush Pearls Top Allık - Warm</t>
  </si>
  <si>
    <t>Avon Bronzlaştıcı İnciler - Deep</t>
  </si>
  <si>
    <t>Avon Bronzlaştıcı İnciler - Medium</t>
  </si>
  <si>
    <t>Avon Bronzlaştırıcı İnciler - Cool</t>
  </si>
  <si>
    <t>Avon Bronzlaştırıcı İnciler - Warm</t>
  </si>
  <si>
    <t>Avon Care  Deco Vücut Losyonu - 400ml</t>
  </si>
  <si>
    <t>Avon Care 3ü 1 Arada Arındırıcı Tonik 150ml</t>
  </si>
  <si>
    <t>Avon Care 3ü 1 Arada Micellar Temizleme Suyu 150ml</t>
  </si>
  <si>
    <t>Avon Care 3ü 1 Arada Tazeleyici Jel Temizleyici 150ml</t>
  </si>
  <si>
    <t>Avon Care 3ü 1 Arada Yüz Kremi - 100ml</t>
  </si>
  <si>
    <t>Avon Care Ahududu ve Hibiskus Özleri 2si 1 Arada Şampuan ve Saç Kremi -700ml</t>
  </si>
  <si>
    <t>Avon Care Aloe ve Makademya Yağı 2si 1 Arada Şampuan ve Saç Kremi -700ml</t>
  </si>
  <si>
    <t>Avon Care Aloe ve Salatalık Özlü Yüz Maskesi 90ml</t>
  </si>
  <si>
    <t>Avon Care Aloe ve Zencefil Özlü 3ü 1 Arada Temizleyici -200 ml</t>
  </si>
  <si>
    <t>Avon Care Aloe Vera İçeren Vücut Losyonu -400ml</t>
  </si>
  <si>
    <t>Avon Care Arı Sütü İçeren Dudak Balmı -10ml</t>
  </si>
  <si>
    <t>Avon Care Aşırı Kuru Ciltler İçin Nemlendirici Yüz Kremi 100ml</t>
  </si>
  <si>
    <t>Avon Care Avokado Içeren Besleyici Maske 75ml</t>
  </si>
  <si>
    <t>Avon Care Avokado Özlü Yüz Kremi - 100ml</t>
  </si>
  <si>
    <t>Avon Care Avokado Özlü Yüz Maskesi - 90ml</t>
  </si>
  <si>
    <t>Avon Care Avokado ve Badem Yağı İçeren Şampuan - 700ml</t>
  </si>
  <si>
    <t>Avon Care Avokado ve Badem Yağı İçeren Şampuan ve Saç Kremi - 700ml</t>
  </si>
  <si>
    <t>Avon Care Avokado Yağı İçeren Çok Amaçlı Krem 400ml</t>
  </si>
  <si>
    <t>Avon Care Avokado Yağı İçeren Duş Jeli - 400ml</t>
  </si>
  <si>
    <t>Avon Care Avokado Yağı İçeren El Kremi 75ml</t>
  </si>
  <si>
    <t>Avon Care Avokado Yağı İçeren Vücut Losyonu 400ml</t>
  </si>
  <si>
    <t>Avon Care Avokado Yağı İçeren Vücut Losyonu 720ml</t>
  </si>
  <si>
    <t>Avon Care Cherry Nemlendirici Çok Amaçlı Krem 400ml</t>
  </si>
  <si>
    <t>Avon Care Cherry Nemlendirici El Kremi 75ml</t>
  </si>
  <si>
    <t>Avon Care Cherry Nemlendirici Vücut Losyonu 400ml</t>
  </si>
  <si>
    <t>Avon Care Cilt Tonu Eşitleyici Yüz İçin Gece Kremi 100ml</t>
  </si>
  <si>
    <t>Avon Care Cilt Tonu Eşitleyici Yüz İçin Gündüz Kremi 100ml</t>
  </si>
  <si>
    <t>Avon Care Coconut Hydrating Vücut Şampuanı - 400ml</t>
  </si>
  <si>
    <t>Avon Care Çay Ağacı Özlü Çok Amaçlı Nemlendirici - 400ml</t>
  </si>
  <si>
    <t>Avon Care Çay Ağacı Özlü El Kremi - 75ml</t>
  </si>
  <si>
    <t>Avon Care Çay Ağacı Özlü Nemlendirici Yüz Kremi - 100 ml</t>
  </si>
  <si>
    <t>Avon Care Çay Ağacı Özlü Vücut Losyonu - 750ml</t>
  </si>
  <si>
    <t>Avon Care Çay Ağacı Yaprakları Özleri ve Kaolin Kili İçeren Matlaştırıcı Yüz Maskesi - 75ml</t>
  </si>
  <si>
    <t>Avon Care Deco El Kremi - 75ml</t>
  </si>
  <si>
    <t>Avon Care Depilatory Vücut İçin Hassas Ciltlere Özel Tüy Dökücü Krem 100ml</t>
  </si>
  <si>
    <t>Avon Care Depilatory Yüz İçin Hassas Ciltlere Özel Tüy Dökücü Krem 15ml</t>
  </si>
  <si>
    <t>Avon Care Derma Even Tone Radiance El Kremi 75ml</t>
  </si>
  <si>
    <t>Avon Care Derma Even Tone Vücut Losyonu 400ml</t>
  </si>
  <si>
    <t>Avon Care Derma Even-Tone Brightening Vücut Losyonu - 400ml</t>
  </si>
  <si>
    <t>Avon Care Derma Even-Tone El Kremi - 75ml</t>
  </si>
  <si>
    <t>Avon Care Derma Extra Firm Vücut Losyonu - 400ml</t>
  </si>
  <si>
    <t>Avon Care Derma Extra-Firm El Kremi 75ml</t>
  </si>
  <si>
    <t>Avon Care Derma Onarıcı Vücut Losyonu - 400ml</t>
  </si>
  <si>
    <t>Avon Care Derma Recovery El Kremi 75ml</t>
  </si>
  <si>
    <t>Avon Care Derma Recovery Repairing Vücut Losyonu - 750ml</t>
  </si>
  <si>
    <t>Avon Care Derma Recovery Vücut Losyonu 720ml</t>
  </si>
  <si>
    <t>Avon Care Derma Restoring Hyaluronic Nemlendirici Vücut Losyonu 400ml</t>
  </si>
  <si>
    <t>Avon Care Derma Restoring Nemlendirici El Kremi 75ml</t>
  </si>
  <si>
    <t>Avon Care Even Tone- C El Kremi 75ml</t>
  </si>
  <si>
    <t>Avon Care Even Tone Concentrated E Vitamini İçeren Yüz Maskesi - 50ml</t>
  </si>
  <si>
    <t>Avon Care Even Tone-C Yüz için Gece Kremi - 100ml</t>
  </si>
  <si>
    <t>Avon Care Even Tone-C Yüz için Gündüz Kremi - 100ml</t>
  </si>
  <si>
    <t>Avon Care Festive Elma ve Siyah Kiraz İçeren Duş Jeli - 500ml</t>
  </si>
  <si>
    <t>Avon Care Festive Elma ve Siyah Kiraz İçeren Nemlendirici Çok Amaçlı Krem - 400ml</t>
  </si>
  <si>
    <t>Avon Care Festive Elma ve Siyah Kiraz İçeren Nemlendirici El Kremi - 75ml</t>
  </si>
  <si>
    <t>Avon Care Festive Elma ve Siyah Kiraz İçeren Tazeleyici Vücut Losyonu - 400ml</t>
  </si>
  <si>
    <t>Avon Care Festive Elma ve Siyah Kiraz İçeren Tazeleyici Vücut Losyonu - 720ml</t>
  </si>
  <si>
    <t>Avon Care Gliserin ve Badem Yağı içeren El Kremi 75ml</t>
  </si>
  <si>
    <t>Avon Care Gül Suyu ve Shea Yağı İçeren Vücut Losyonu -750ml</t>
  </si>
  <si>
    <t>Avon Care Güllü Temizleyici Tonik -100 ml</t>
  </si>
  <si>
    <t>Avon Care Güllü Yüz Maskesi 75ml</t>
  </si>
  <si>
    <t>Avon Care Hafif Yapılı Yenileyici Aloe Salatalık Yüz, El ve Vücut Kremi -400ml</t>
  </si>
  <si>
    <t>Avon Care Hindistan Cevizi Yağı içeren Çok Amaçlı Krem 400ml</t>
  </si>
  <si>
    <t>Avon Care Hindistan Cevizi Yağı içeren El Kremi 75ml</t>
  </si>
  <si>
    <t>Avon Care Hindistan Cevizi Yağı içeren Vücut Losyonu 400ml</t>
  </si>
  <si>
    <t>Avon Care Hindistan Cevizi Yağı İçeren Vücut Losyonu 750ml</t>
  </si>
  <si>
    <t>Avon Care Hindistan Cevizi Yağı İçeren Yüz Kremi-100ml</t>
  </si>
  <si>
    <t>Avon Care Hydrating Nemlendirici El Kremi-30ml</t>
  </si>
  <si>
    <t>Avon Care Isırgan Otu ve Lavanta Özleri 2si 1 Arada Şampuan ve Saç Kremi -700ml</t>
  </si>
  <si>
    <t>Avon Care Kakao Yağı İçeren Çok Amaçlı Krem 400ml</t>
  </si>
  <si>
    <t>Avon Care Kakao Yağı İçeren Dudak Balmı 10ml</t>
  </si>
  <si>
    <t>Avon Care Kakao Yağı İçeren El Kremi 75ml</t>
  </si>
  <si>
    <t>Avon Care Kakao Yağı İçeren Vücut Losyonu 400ml</t>
  </si>
  <si>
    <t>Avon Care Kakao Yağı İçeren Yumuşatıcı El Kremi - 30ml</t>
  </si>
  <si>
    <t>Avon Care Kakao Yağı İçeren Yüz,El ve Vücut Kremi - 400 ml</t>
  </si>
  <si>
    <t>Avon Care Karpuz İçeren Günlük Nemlendirici Çok Amaçlı Krem 400ml</t>
  </si>
  <si>
    <t>Avon Care Karpuz İçeren Günlük Nemlendirici El Kremi 75ml</t>
  </si>
  <si>
    <t>Avon Care Karpuz İçeren Günlük Nemlendirici Jel Vücut Losyonu 200ml</t>
  </si>
  <si>
    <t>Avon Care Karpuz İçeren Günlük Nemlendirici Sprey Losyon 250ml</t>
  </si>
  <si>
    <t>Avon Care Karpuz İçeren Günlük Nemlendirici Vücut Losyonu 400ml</t>
  </si>
  <si>
    <t>Avon Care Kayısı ve Shea Yağı 2si 1 Arada Şampuan ve Saç Kremi -700ml</t>
  </si>
  <si>
    <t>Avon Care Kuru Ciltler İçin Yoğun Nemlendirici El Kremi - 75ml</t>
  </si>
  <si>
    <t>Avon Care Kuru Ciltler İçin Yoğun Nemlendirici Vücut Losyonu - 400ml</t>
  </si>
  <si>
    <t>Avon Care Kuru ve Hassas Dudaklar İçin Dudak Balmı 4,5gr</t>
  </si>
  <si>
    <t>Avon Care Lavanta Yağı İçeren Vücut Losyonu 750 ml</t>
  </si>
  <si>
    <t>Avon Care Makademya Özlü Çok Amaçlı Krem - 400ml</t>
  </si>
  <si>
    <t>Avon Care Makademya Özlü El Kremi - 400ml</t>
  </si>
  <si>
    <t>Avon Care Makademya Özlü Vücut Losyonu - 400ml</t>
  </si>
  <si>
    <t>Avon Care Meme Kanseri ile Mücadele Vücut Losyonu- 720ml</t>
  </si>
  <si>
    <t>Avon Care Men Essential 2 In 1 Tıraş Sonrası Balmı ve Nemlendiricisi</t>
  </si>
  <si>
    <t>Avon Care Men Essential 3ü 1 Arada Şampuan, Saç Kremi ve Vücut Şampuanı</t>
  </si>
  <si>
    <t>Avon Care Men Essential Tıraş Jeli - 150ml</t>
  </si>
  <si>
    <t>Avon Care Men Hydra-Fresh Yüz Temizleme Jeli  50ml</t>
  </si>
  <si>
    <t>Avon Care Men Sensitive Kepeklenmeye Karşı 2 si 1 Arada Şampuan Ve Saç Kremi - 200ml</t>
  </si>
  <si>
    <t>Avon Care Men Sensitive Tıraş Jeli - 150ml</t>
  </si>
  <si>
    <t>Avon Care Men Sensitive Tıraş Sonrası Balmı Ve Nemlendirici- 100ml</t>
  </si>
  <si>
    <t>Avon Care Men Tıraş Jeli ve Yüz Temizleyici - 150ml</t>
  </si>
  <si>
    <t>Avon Care Multi-Biotics &amp; Vanilya İçeren Çok Amaçlı Krem 400ml</t>
  </si>
  <si>
    <t>Avon Care Multi-Biotics &amp; Vanilya İçeren El Kremi 75ml</t>
  </si>
  <si>
    <t>Avon Care Multi-Biotics &amp; Vanilya İçeren Vücut Losyonu 720ml</t>
  </si>
  <si>
    <t>Avon Care Nar Özleri İçeren Antioksidan El Kremi - 30ml</t>
  </si>
  <si>
    <t>Avon Care Nar Özleri İçeren Vücut Losyonu - 400ml</t>
  </si>
  <si>
    <t>Avon Care Nar Özleri İçeren Vücut Losyonu - 750ml</t>
  </si>
  <si>
    <t>Avon Care Nar Özlü Çok Amaçlı Krem -  400ml</t>
  </si>
  <si>
    <t>Avon Care Nar Özlü El Kremi 75ml</t>
  </si>
  <si>
    <t>Avon Care Nar Özlü Vücut Losyonu 720ml</t>
  </si>
  <si>
    <t>Avon Care Normal / Kuru Ciltler İçin Nemlendirici Yüz Kremi 100ml</t>
  </si>
  <si>
    <t>Avon Care Nourishing Kakao Yagı E Vitamini El Kremi - 75ml</t>
  </si>
  <si>
    <t>Avon Care Nourishing Kakao Yağı İçeren Yüz Kremi - 100ml</t>
  </si>
  <si>
    <t>Avon Care Nurturing Gliserin, Kalsiyum ve E Vitamini içeren El Kremi - 75ml</t>
  </si>
  <si>
    <t>Avon Care Olgun Ciltler için Nemlendirici Krem 100ml</t>
  </si>
  <si>
    <t>Avon Care Overnight Moisture with Lavender Çok Amaçlı Krem - 400ml</t>
  </si>
  <si>
    <t>Avon Care Overnight Moisture with Lavender El Kremi 75ml</t>
  </si>
  <si>
    <t>Avon Care Overnight Moisture with Lavender Vücut Losyonu - 400ml</t>
  </si>
  <si>
    <t>Avon Care Overnight Moisture with Lavender Vücut Losyonu - 750ml</t>
  </si>
  <si>
    <t>Avon Care Parlak Görünüm Veren Vücut Losyonu 400ml</t>
  </si>
  <si>
    <t>Avon Care Pırıltılı Nemlendirici Vücut Losyonu</t>
  </si>
  <si>
    <t>Avon Care Refreshing Salatalık ve Çay Özleri İçeren Köpük Jel Temizleyici - 200ml</t>
  </si>
  <si>
    <t>Avon Care Replenishing Tazeleyici El Kremi-30ml</t>
  </si>
  <si>
    <t>Avon Care Salatalık ve Aloe Içeren Ferahlatıcı Jel Maske 75ml</t>
  </si>
  <si>
    <t>Avon Care Salatalık, Aloe ve Mentollü Çok Amaçlı Krem 400ml</t>
  </si>
  <si>
    <t>Avon Care Salatalık, Aloe ve Mentollü Vücut Losyonu 400ml</t>
  </si>
  <si>
    <t>Avon Care Salatalık, Aloe ve Mentollü Vücut Losyonu 720ml</t>
  </si>
  <si>
    <t>Avon Care Silikon ve Gliserin Özlü El Kremi - 75ml</t>
  </si>
  <si>
    <t>Avon Care Skin Defence El ve Yüz Sabunu - 90gr</t>
  </si>
  <si>
    <t>Avon Care Soothing Ferahlatıcı El Kremi-30ml</t>
  </si>
  <si>
    <t>Avon Care Sun 3ü1 Arada Yüz Ve Vücut Kremi SPF30 - 150ml</t>
  </si>
  <si>
    <t>Avon Care Sun Bronze Güneşsiz Bronzlaştırıcı Losyon - 150ml</t>
  </si>
  <si>
    <t>Avon Care Sun Güneş Sonrası Spreyi -150ml</t>
  </si>
  <si>
    <t>Avon Care Sun Hindistan Cevizi Yağı içeren Bronzlaştırıcı Yağ SPF15 - 150ml</t>
  </si>
  <si>
    <t>Avon Care Sun Nemlendirici Güneş Koruyucu Losyon Vitamin E SPF30 - 150ml</t>
  </si>
  <si>
    <t>Avon Care Sun Shine Güneş Kremi SPF30 - 50ml</t>
  </si>
  <si>
    <t>Avon Care Sun+ After Sun Cooling Hydrating Nemlendirici Güneş Sonrası Jeli - 150ml</t>
  </si>
  <si>
    <t>Avon Care Sun+ Shine Control Yüz İçin Yağ İçermeyen Koruyucu Güneş Kremi SPF50 - 50ml</t>
  </si>
  <si>
    <t>Avon Care Temizleyici Sabun- 90g</t>
  </si>
  <si>
    <t>Avon Care Tropikal Meyve Özleri İçeren El Kremi - 75ml</t>
  </si>
  <si>
    <t>Avon Care Tropikal Meyveler Pürüzsüz Görünüm Veren Çok Amaçlı Krem-400ml</t>
  </si>
  <si>
    <t>Avon Care Tropikal Meyveler Pürüzsüz Görünüm Veren Vücut Losyonu-400ml</t>
  </si>
  <si>
    <t>Avon Care Vücut Için Günes Losyonu SPF15 150ml</t>
  </si>
  <si>
    <t>Avon Care Yaban Mersini Özlü El Kremi 75ml</t>
  </si>
  <si>
    <t>Avon Care Yaban Mersini Özlü Vücut Losyonu 720ml</t>
  </si>
  <si>
    <t>Avon Care Yağlı Ciltler İçin Matlaştırıcı Jel Krem 100ml</t>
  </si>
  <si>
    <t>Avon Care Yasemin ve Gliserin İçeren Yatıştırıcı El Kremi - 30ml</t>
  </si>
  <si>
    <t>Avon Care Yoğun Nemlendirme Sağlayan 5i 1 Arada Gece Kremi - 100ml</t>
  </si>
  <si>
    <t>Avon Care Yumuşaklık Veren Vücut Losyonu- 720ml</t>
  </si>
  <si>
    <t>Avon Cherish Antiperspirant Roll On Deodorant - 50ml</t>
  </si>
  <si>
    <t>Avon Cherish Kadın EDP</t>
  </si>
  <si>
    <t>Avon Cherish The Moment Kadın EDP</t>
  </si>
  <si>
    <t>Avon Cherish Vücut Spreyi - 100ml</t>
  </si>
  <si>
    <t>Avon Collections Lila EDT - 50ml</t>
  </si>
  <si>
    <t>Avon Collections Summer Mania Vücut Yağı - 150ml</t>
  </si>
  <si>
    <t>Avon Collections Sunshine Joy Summer Mania Fragranced Vücut Spreyi</t>
  </si>
  <si>
    <t>Avon Colour Luminous Allık - Peach</t>
  </si>
  <si>
    <t>Avon Colour Luminous Allık - Russet</t>
  </si>
  <si>
    <t>Avon Colour Luminous Allık - Soft Plum</t>
  </si>
  <si>
    <t>Avon Colour Luminous Allık - Warm Flush</t>
  </si>
  <si>
    <t>Avon Colour Luminous Allık - Warm Honey</t>
  </si>
  <si>
    <t>Avon Concealer Stick Kapatıcı - 12N</t>
  </si>
  <si>
    <t>Avon Concealer Stick Kapatıcı - 24N</t>
  </si>
  <si>
    <t>Avon Concealer Stick Kapatıcı - 34N</t>
  </si>
  <si>
    <t>Avon Concealer Stick Kapatıcı - 41N</t>
  </si>
  <si>
    <t>Avon Concealer Stick Kapatıcı - 52N</t>
  </si>
  <si>
    <t>Avon Delightful EDC 200ml</t>
  </si>
  <si>
    <t>Avon Distillery Gece Kremi - 30ml</t>
  </si>
  <si>
    <t>Avon Distillery Gündüz Kremi SPF25 - 30ml</t>
  </si>
  <si>
    <t>Avon Distillery Temizleyici Balm - 50ml</t>
  </si>
  <si>
    <t>Avon Distillery Yüz Bakım Yağı</t>
  </si>
  <si>
    <t>Avon Euphoric Maskara 10ml - Blackest Black</t>
  </si>
  <si>
    <t>Avon Eve Alluring 150ml Vücut Losyonu</t>
  </si>
  <si>
    <t>Avon Eve Alluring 50ml EDP</t>
  </si>
  <si>
    <t>Avon Eve Duet Contrasts EDP 2X25ml</t>
  </si>
  <si>
    <t>Avon Eve Embrace EDP - 50ml</t>
  </si>
  <si>
    <t>Avon Eve Embrace Vücut Losyonu - 150ml</t>
  </si>
  <si>
    <t>Avon Festive Kisses Hediye Seti</t>
  </si>
  <si>
    <t>Avon Gel Shine Tırnak Cilası 10ml - Blossom Girl</t>
  </si>
  <si>
    <t>Avon Gel Shine Tırnak Cilası 10ml - Blue me Away</t>
  </si>
  <si>
    <t>Avon Gel Shine Tırnak Cilası 10ml - Blushing Pink</t>
  </si>
  <si>
    <t>Avon Gel Shine Tırnak Cilası 10ml - Boudoir Pink</t>
  </si>
  <si>
    <t>Avon Gel Shine Tırnak Cilası 10ml - Calm &amp; Chill</t>
  </si>
  <si>
    <t>Avon Gel Shine Tırnak Cilası 10ml - Dreamy Pastel</t>
  </si>
  <si>
    <t>Avon Gel Shine Tırnak Cilası 10ml - Everyday Pretty</t>
  </si>
  <si>
    <t>Avon Gel Shine Tırnak Cilası 10ml - Flowerland</t>
  </si>
  <si>
    <t>Avon Gel Shine Tırnak Cilası 10ml - Freedom</t>
  </si>
  <si>
    <t>Avon Gel Shine Tırnak Cilası 10ml - Good Karma</t>
  </si>
  <si>
    <t>Avon Gel Shine Tırnak Cilası 10ml - Happy Blossoms</t>
  </si>
  <si>
    <t>Avon Gel Shine Tırnak Cilası 10ml - Jade Garden</t>
  </si>
  <si>
    <t>Avon Gel Shine Tırnak Cilası 10ml - Luscious Rose</t>
  </si>
  <si>
    <t>Avon Gel Shine Tırnak Cilası 10ml - Meadow</t>
  </si>
  <si>
    <t>Avon Gel Shine Tırnak Cilası 10ml - Midnight Tulip</t>
  </si>
  <si>
    <t>Avon Gel Shine Tırnak Cilası 10ml - Morning Light</t>
  </si>
  <si>
    <t>Avon Gel Shine Tırnak Cilası 10ml - On A Journey</t>
  </si>
  <si>
    <t>Avon Gel Shine Tırnak Cilası 10ml - Ornament</t>
  </si>
  <si>
    <t>Avon Gel Shine Tırnak Cilası 10ml - Petal Fresh</t>
  </si>
  <si>
    <t>Avon Gel Shine Tırnak Cilası 10ml - Pure Perfection</t>
  </si>
  <si>
    <t>Avon Gel Shine Tırnak Cilası 10ml - Radiant Orchid</t>
  </si>
  <si>
    <t>Avon Gel Shine Tırnak Cilası 10ml - Red is Red</t>
  </si>
  <si>
    <t>Avon Gel Shine Tırnak Cilası 10ml - Rosy For You</t>
  </si>
  <si>
    <t>Avon Gel Shine Tırnak Cilası 10ml - Run Wild</t>
  </si>
  <si>
    <t>Avon Gel Shine Tırnak Cilası 10ml - Showmance</t>
  </si>
  <si>
    <t>Avon Gel Shine Tırnak Cilası 10ml - Silky Ribbon</t>
  </si>
  <si>
    <t>Avon Gel Shine Tırnak Cilası 10ml - Spring</t>
  </si>
  <si>
    <t>Avon Gel Shine Tırnak Cilası 10ml - Sweet Blooms</t>
  </si>
  <si>
    <t>Avon Gel Shine Tırnak Cilası 10ml - Zen Moment</t>
  </si>
  <si>
    <t>Avon Happiness Sıvı Sabun - 720ml</t>
  </si>
  <si>
    <t>Avon Highlighter Aydınlatıcı İnciler - Light Peach</t>
  </si>
  <si>
    <t>Avon Highlighter Aydınlatıcı İnciler - Rose Gold</t>
  </si>
  <si>
    <t>Avon Joyful EDC 200ml</t>
  </si>
  <si>
    <t>Avon Kaş Paleti -Light</t>
  </si>
  <si>
    <t>Avon Kaş Paleti -Medium</t>
  </si>
  <si>
    <t>Avon Kaş Paleti -Medium Dark</t>
  </si>
  <si>
    <t>Avon Kids Cool EDC 150ml</t>
  </si>
  <si>
    <t>Avon Kids Çilek Kokulu 2 si 1 Arada Vücut Şampuanı ve Banyo Köpüğü - 200ml</t>
  </si>
  <si>
    <t>Avon Kids Elma Kokulu Göz Yakmayan 2 si 1 Arada Şampuan&amp;Saç Kremi 200ml</t>
  </si>
  <si>
    <t>Avon Kids Erkek Çocuklar İçin 3lü Hediye Seti</t>
  </si>
  <si>
    <t>Avon Kids Ferahlatıcı Kokulu 2 si 1 Arada Saç&amp;Vücut Şampuanı - 200ml</t>
  </si>
  <si>
    <t>Avon Kids Karpuz Kokulu Göz Yakmayan 2 si 1 Arada Şampuan&amp;Saç Kremi - 200ml</t>
  </si>
  <si>
    <t>Avon Kids Kız Çocukları İçin 3lü Hediye Seti</t>
  </si>
  <si>
    <t>Avon Kids Lavanta Kokulu 2 si 1 Arada Vücut Şampuanı ve Banyo Köpüğü - 200ml</t>
  </si>
  <si>
    <t>Avon Kids Mango Kokulu Saç Açıcı Sprey - 200ml</t>
  </si>
  <si>
    <t>Avon Kids Meyve Kokulu 2 si 1 Arada Şampuan ve Saç Kremi 200ml</t>
  </si>
  <si>
    <t>Avon Kids Meyve Kokulu Saç Açıcı Sprey - 200ml</t>
  </si>
  <si>
    <t>Avon Kids Meyve Kokulu Vücut Şampuanı - 200ml</t>
  </si>
  <si>
    <t>Avon Kids Saç Jölesi 50ml</t>
  </si>
  <si>
    <t>Avon Legend Mat Ruj - Captivating</t>
  </si>
  <si>
    <t>Avon Legend Mat Ruj - Crave</t>
  </si>
  <si>
    <t>Avon Legend Mat Ruj - Desire</t>
  </si>
  <si>
    <t>Avon Legend Mat Ruj - Fiery</t>
  </si>
  <si>
    <t>Avon Legend Mat Ruj - Flawless</t>
  </si>
  <si>
    <t>Avon Legend Mat Ruj - Legendary</t>
  </si>
  <si>
    <t>Avon Legend Mat Ruj - Perfection</t>
  </si>
  <si>
    <t>Avon Legend Mat Ruj - Savvy</t>
  </si>
  <si>
    <t>Avon Legend Mat Ruj - Sensational</t>
  </si>
  <si>
    <t>Avon Legend Mat Ruj - Statement</t>
  </si>
  <si>
    <t>Avon Legend Mat Ruj - Ultimate</t>
  </si>
  <si>
    <t>Avon Legend Mat Ruj - Worthy</t>
  </si>
  <si>
    <t>Avon Loaded Likit Ruj - Bit of Red 7ml</t>
  </si>
  <si>
    <t>Avon Loaded Likit Ruj-  Touch of Coral 7ml</t>
  </si>
  <si>
    <t>Avon Loaded Likit Ruj- Spread The Nude 7ml</t>
  </si>
  <si>
    <t>Avon Loaded Likit Ruj- Sprinkle on Plum 7ml</t>
  </si>
  <si>
    <t>Avon Magix Nemlendirici Makyaj Bazı 30ml</t>
  </si>
  <si>
    <t>Avon Make Up + Care Mineral Toz Pudra Fondöten - Deep</t>
  </si>
  <si>
    <t>Avon Make Up + Care Mineral Toz Pudra Fondöten - Light</t>
  </si>
  <si>
    <t>Avon Make Up + Care Mineral Toz Pudra Fondöten - Light Medium</t>
  </si>
  <si>
    <t>Avon Make Up + Care Mineral Toz Pudra Fondöten - Medium</t>
  </si>
  <si>
    <t>Avon Make Up + Care Mineral Toz Pudra Fondöten - Medium Deep</t>
  </si>
  <si>
    <t>Avon Make Up + Care Serum Fondöten SPF30 - 120N</t>
  </si>
  <si>
    <t>Avon Make Up + Care Serum Fondöten SPF30 - 125G</t>
  </si>
  <si>
    <t>Avon Make Up + Care Serum Fondöten SPF30 - 140P</t>
  </si>
  <si>
    <t>Avon Make Up + Care Serum Fondöten SPF30 - 215P</t>
  </si>
  <si>
    <t>Avon Make Up + Care Serum Fondöten SPF30 - 228G</t>
  </si>
  <si>
    <t>Avon Make Up + Care Serum Fondöten SPF30 - 230N</t>
  </si>
  <si>
    <t>Avon Make Up + Care Serum Fondöten SPF30 - 235P</t>
  </si>
  <si>
    <t>Avon Make Up + Care Serum Fondöten SPF30 - 245N</t>
  </si>
  <si>
    <t>Avon Make Up + Care Serum Fondöten SPF30 - 310N</t>
  </si>
  <si>
    <t>Avon Make Up + Care Serum Fondöten SPF30 - 320G</t>
  </si>
  <si>
    <t>Avon Make Up + Care Serum Fondöten SPF30 - 330P</t>
  </si>
  <si>
    <t>Avon Make Up + Care Serum Fondöten SPF30 - 345N</t>
  </si>
  <si>
    <t>Avon Make Up + Care Serum Fondöten SPF30 - 355G</t>
  </si>
  <si>
    <t>Avon Make Up + Care Serum Fondöten SPF30 - 410P</t>
  </si>
  <si>
    <t>Avon Make Up + Care Serum Fondöten SPF30 - 420G</t>
  </si>
  <si>
    <t>Avon Make Up + Care Serum Fondöten SPF30 - 430N</t>
  </si>
  <si>
    <t>Avon Make Up + Care Serum Fondöten SPF30 - 435N</t>
  </si>
  <si>
    <t>Avon Make Up + Care Serum Fondöten SPF30 - 510N</t>
  </si>
  <si>
    <t>Avon Mark Big False Maskara - Cobalt</t>
  </si>
  <si>
    <t>Avon Maxima Icon EDP - 50ml</t>
  </si>
  <si>
    <t>Avon Maxima Kadın EDP - 50ml</t>
  </si>
  <si>
    <t>Avon Maxima Vücut Losyonu - 150ml</t>
  </si>
  <si>
    <t>Avon Maxime Erkek EDT -75ml</t>
  </si>
  <si>
    <t>Avon Maxime Icon EDT - 75ml</t>
  </si>
  <si>
    <t>Avon Micellar Temizleme Mendili</t>
  </si>
  <si>
    <t>Avon Mineral Pudra - Deepest Terracotta</t>
  </si>
  <si>
    <t>Avon Mineral Pudra - Ivory</t>
  </si>
  <si>
    <t>Avon Mineral Pudra - Medıum Beige</t>
  </si>
  <si>
    <t>Avon Mineral Pudra - Nude</t>
  </si>
  <si>
    <t>Avon Mineral Pudra - Porcelain</t>
  </si>
  <si>
    <t>Avon Mineral Pudra - Pure Beige</t>
  </si>
  <si>
    <t>Avon Mineral Pudra - Sand Beige</t>
  </si>
  <si>
    <t>Avon Mineral Pudra - Shell</t>
  </si>
  <si>
    <t>Avon Nail Experts Onarıcı Kütikül Kremi - 15ml</t>
  </si>
  <si>
    <t>Avon Naturals Blushing Kiraz Çiçeği Kokulu Vücut Spreyi - 100ml</t>
  </si>
  <si>
    <t>Avon Naturals Çikolata ve Brezilya Fındıgı Kokulu Saç Kremi - 700ml</t>
  </si>
  <si>
    <t>Avon Naturals Çikolata ve Brezilya Fındıgı Kokulu Sampuan - 700ml</t>
  </si>
  <si>
    <t>Avon Naturals Çocuklar için Elma Kokulu Göz Yakmayan Şampuan &amp; Saç Kremi - 250ml</t>
  </si>
  <si>
    <t>Avon Naturals Hair Care Shiny&amp;Soft Beyaz Şeftali ve Vanilya Kokulu Şampuan ve Saç Kremi - 700ml</t>
  </si>
  <si>
    <t>Avon Naturals Herbal Hair Care Vitamin Complex Fesleğen ve Lotus Çiçeği Kokulu Şampuan ve Saç Kremi - 700ml</t>
  </si>
  <si>
    <t>Avon Naturals Hindistan Cevizi ve Tiara Çiçeği Kokulu Şampuan ve Saç Kremi - 700ml</t>
  </si>
  <si>
    <t>Avon Naturals Hula Hula Hibiscus Vücut Spreyi - 100ml</t>
  </si>
  <si>
    <t>Avon Naturals Isırgan ve Burdock Otu Özlü Sampuan - 700ml</t>
  </si>
  <si>
    <t>Avon Naturals Kayısı ve Shea Yağı İçeren Şampuan ve Saç Kremi - 700ml</t>
  </si>
  <si>
    <t>Avon Naturals Kids Çocuklar için Göz Yakmayan Çilek Kokulu Vücut Şampuanı &amp; Banyo Köpüğü - 250ml</t>
  </si>
  <si>
    <t>Avon Naturals Kids Good Night Lavender Vücut Şampuanı &amp; Banyo Köpüğü - 250ml</t>
  </si>
  <si>
    <t>Avon Naturals Vibrant Orkide &amp; Yabanmersini Özlü Vücut Spreyi - 100ml</t>
  </si>
  <si>
    <t>Avon Naturals Vücut Spreyi Vişne ve Muskat- 100ml</t>
  </si>
  <si>
    <t>Avon Naturals Yasemin Kokulu Vücut Spreyi - 100ml</t>
  </si>
  <si>
    <t>Avon Nemlendirici Dudak Balmı-Cocunut</t>
  </si>
  <si>
    <t>Avon Nemlendirici Dudak Balmı-Strawberry</t>
  </si>
  <si>
    <t>Avon Nemlendirici Dudak Balmı-Sugar Cookie</t>
  </si>
  <si>
    <t>Avon Power Of Oxygen Temizleme Köpüğü</t>
  </si>
  <si>
    <t>Avon Power Of Oxygen Yüz Spreyi</t>
  </si>
  <si>
    <t>Avon Powerstay High Voltage Spark Likit Ruj - Cherry Charge</t>
  </si>
  <si>
    <t>Avon Powerstay High Voltage Spark Likit Ruj - Nude Surge</t>
  </si>
  <si>
    <t>Avon Powerstay High Voltage Spark Likit Ruj - Rose Flash</t>
  </si>
  <si>
    <t>Avon Powerstay High Voltage Spark Likit Ruj - Russet Shock</t>
  </si>
  <si>
    <t>Avon Powerstay High Voltage Spark Likit Ruj - Scarlet Flame</t>
  </si>
  <si>
    <t>Avon Premiere Lux EDP 50ml</t>
  </si>
  <si>
    <t>Avon Pro Colour Tırnak Cilası - Breezy Bisque</t>
  </si>
  <si>
    <t>Avon Pro Colour Tırnak Cilası - Chop-Chop Cream</t>
  </si>
  <si>
    <t>Avon Pro Colour Tırnak Cilası - Dashing Red</t>
  </si>
  <si>
    <t>Avon Pro Colour Tırnak Cilası - In No Tweed</t>
  </si>
  <si>
    <t>Avon Pro Colour Tırnak Cilası - Lavender Bolt</t>
  </si>
  <si>
    <t>Avon Pro Colour Tırnak Cilası - Lightening Red</t>
  </si>
  <si>
    <t>Avon Pro Colour Tırnak Cilası - Mauve It</t>
  </si>
  <si>
    <t>Avon Pro Colour Tırnak Cilası - Plum &amp; Done</t>
  </si>
  <si>
    <t>Avon Pro Colour Tırnak Cilası - Rapidly Rose</t>
  </si>
  <si>
    <t>Avon Pro Colour Tırnak Cilası - Supersonic Stone</t>
  </si>
  <si>
    <t>Avon Pro Colour Tırnak Cilası - Think Fast Pink</t>
  </si>
  <si>
    <t>Avon Pro Colour Tırnak Cilası - Wine On Time</t>
  </si>
  <si>
    <t>Avon Senses Active Cleanse Greyfurt ve Karabiber Kokulu Erkekler İçin Roll-on Deodorant 50ml</t>
  </si>
  <si>
    <t>Avon Senses Blooming Beauty Vücut Spreyi 100ml</t>
  </si>
  <si>
    <t>Avon Senses Celestial Bloom Banyo Köpüğü - 250ml</t>
  </si>
  <si>
    <t>Avon Senses Celestial Bloom Kremsi Duş Jeli - 500ml</t>
  </si>
  <si>
    <t>Avon Senses Celestial Bloom Nemlendirici El Kremi - 75ml</t>
  </si>
  <si>
    <t>Avon Senses Celestial Bloom Vücut Spreyi - 100ml</t>
  </si>
  <si>
    <t>Avon Senses Coconut Milk &amp; Raspberry Kremsi Duş Jeli - 400ml</t>
  </si>
  <si>
    <t>Avon Senses Comforting Velvet Latte Kremsi Duş Jeli 500ml</t>
  </si>
  <si>
    <t>Avon Senses Creamy Fantasy Duş Jeli - 500ml</t>
  </si>
  <si>
    <t>Avon Senses Creamy Fantasy Sıvı Sabun - 250ml</t>
  </si>
  <si>
    <t>Avon Senses Delicate Moment Duş Jeli - 720ml</t>
  </si>
  <si>
    <t>Avon Senses Delicate Moment Duş Jeli 250ml</t>
  </si>
  <si>
    <t>Avon Senses Delicate Moment Duş Jeli 500ml</t>
  </si>
  <si>
    <t>Avon Senses Delicate Moment Sıvı El Sabunu 250ml</t>
  </si>
  <si>
    <t>Avon Senses Duş Jeli Spring Bloom 500ml</t>
  </si>
  <si>
    <t>Avon Senses Energy 2si 1 Arada Saç ve Vücut Şampuanı - 250ml</t>
  </si>
  <si>
    <t>Avon Senses Escape to the Wild Duş Jeli 500ml</t>
  </si>
  <si>
    <t>Avon Senses Essence 2li Oda Spreyi Seti</t>
  </si>
  <si>
    <t>Avon Senses Extreme Limits Duş Jeli 250ml</t>
  </si>
  <si>
    <t>Avon Senses Extreme Limits Erkekler İçin 2si 1 Arada Saç ve Vücut Şampuanı - 720ml</t>
  </si>
  <si>
    <t>Avon Senses Floral Burst El Kremi - 75ml</t>
  </si>
  <si>
    <t>Avon Senses Floral Burst Kremsi Duş Jeli- 500ml</t>
  </si>
  <si>
    <t>Avon Senses Floral Burst Vücut Spreyi 100ml</t>
  </si>
  <si>
    <t>Avon Senses Freshness Collection Marine Sea Salts &amp; Driftwoods Duş Jeli - 250ml</t>
  </si>
  <si>
    <t>Avon Senses Freshness Collection Marine Sea Salts &amp; Driftwoods Duş Jeli - 500ml</t>
  </si>
  <si>
    <t>Avon Senses Freshness Collection Pure Sıvı Sabun 250ml</t>
  </si>
  <si>
    <t>Avon Senses Freshness Collection Pure White Musks&amp; Bamboo Duş Jeli - 250ml</t>
  </si>
  <si>
    <t>Avon Senses Garden Of Eden Duş Jeli 500ML</t>
  </si>
  <si>
    <t>Avon Senses Garden Of Eden Nemlendirici Duş Jeli - 720ml</t>
  </si>
  <si>
    <t>Avon Senses Getaway Duş Jeli 500ml</t>
  </si>
  <si>
    <t>Avon Senses Getaway Vücut Spreyi 100ml</t>
  </si>
  <si>
    <t>Avon Senses Ginger Bread Duş Jeli - 500ml</t>
  </si>
  <si>
    <t>Avon Senses Ginger Bread Sıvı Sabun - 250ml</t>
  </si>
  <si>
    <t>Avon Senses Goodnight Sweetheart Bubble Bath 1lt</t>
  </si>
  <si>
    <t>Avon Senses Happines Kremsi Duş Jeli Nar ve Frezya - 500ml</t>
  </si>
  <si>
    <t>Avon Senses Happiness Kremsi Duş Jeli - 720ml</t>
  </si>
  <si>
    <t>Avon Senses Happiness Nar ve Frezya Kokulu Dus Jeli - 250ml</t>
  </si>
  <si>
    <t>Avon Senses Happiness Sıvı El Sabunu - 250ml</t>
  </si>
  <si>
    <t>Avon Senses Heaven Harmony Sıvı El Sabunu - 250ml</t>
  </si>
  <si>
    <t>Avon Senses Heaven Harmony Vadi Zambağı ve Elma Kokulu Nemlendirici Kremsi Duş Jeli - 720ml</t>
  </si>
  <si>
    <t>Avon Senses Holiday Spirit Vanilya ve Karamel Kokulu Banyo Köpüğü 500ml</t>
  </si>
  <si>
    <t>Avon Senses Holiday Spirit Vanilya ve Karamel Kokulu Duş Jeli 250ml</t>
  </si>
  <si>
    <t>Avon Senses Holiday Spirit Vanilya ve Karamel Kokulu Duş Jeli 500ml</t>
  </si>
  <si>
    <t>Avon Senses Holiday Spirit Vanilya ve Karamel Kokulu Sıvı Sabun 250ml</t>
  </si>
  <si>
    <t>Avon Senses Holiday Spirit Vanilya ve Karamel Kokulu Vücut Spreyi 100ml</t>
  </si>
  <si>
    <t>Avon Senses Honey Duş Jeli- 250ml</t>
  </si>
  <si>
    <t>Avon Senses Honey Kremsi Duş Jeli 500ml - Bal, Gardenya ve Sandal Ağacı</t>
  </si>
  <si>
    <t>Avon Senses Hydrating Romantic Garden of Eden Exotic Fruits &amp; Basil Shower Gel</t>
  </si>
  <si>
    <t>Avon Senses Indulgent Whipped Cocoa Kremsi Duş Jeli 500ml</t>
  </si>
  <si>
    <t>Avon Senses Irresistible Cappuccino Swirl Kremsi Duş Jeli 500ml</t>
  </si>
  <si>
    <t>Avon Senses Italian Escape Vücut Spreyi - 100ml</t>
  </si>
  <si>
    <t>Avon Senses Jasmine Vücut Spreyi 100ml</t>
  </si>
  <si>
    <t>Avon Senses Jungle Rainburst 2 si 1 Arada Saç Ve Vücut Şampuanı - 500ml</t>
  </si>
  <si>
    <t>Avon Senses Jungle Rainburst Duş Jeli - 720ml</t>
  </si>
  <si>
    <t>Avon Senses Lagoon Duş Jeli - 250ml</t>
  </si>
  <si>
    <t>Avon Senses Lagoon Nemlendirici Duş Jeli</t>
  </si>
  <si>
    <t>Avon Senses Lagoon Nemlendirici Duş Jeli - 720ml</t>
  </si>
  <si>
    <t>Avon Senses Lagoon Sıvı El Sabunu - 250ml</t>
  </si>
  <si>
    <t>Avon Senses Lamour Sunrise Duş Jeli 500ml</t>
  </si>
  <si>
    <t>Avon Senses Lamour Sunrise Kremsi Duş Jeli 250ml</t>
  </si>
  <si>
    <t>Avon Senses Lavander Calm Sıvı El Sabunu 250ml</t>
  </si>
  <si>
    <t>Avon Senses Lavender Calm Vücut Spreyi 100ml</t>
  </si>
  <si>
    <t>Avon Senses Limitless Shower Gel 500ml</t>
  </si>
  <si>
    <t>Avon Senses Limon ve Fesleğen Kokulu Duş Jeli - 250ml</t>
  </si>
  <si>
    <t>Avon Senses Limon ve Fesleğen Kokulu Duş Jeli - 500ml</t>
  </si>
  <si>
    <t>Avon Senses Limon ve Fesleğen Kokulu Sıvı Sabun - 250ml</t>
  </si>
  <si>
    <t>Avon Senses Limon ve Fesleğen Kokulu Vücut Spreyi 100ml</t>
  </si>
  <si>
    <t>Avon Senses Natures Edge Erkekler için Saç ve Vücut Şampuanı 500ml</t>
  </si>
  <si>
    <t>Avon Senses Orange Duş Jeli 500ml</t>
  </si>
  <si>
    <t>Avon Senses Orange Shower Gel 250ml</t>
  </si>
  <si>
    <t>Avon Senses Orange Shower Gel 720ml</t>
  </si>
  <si>
    <t>Avon Senses Orange Sıvı Sabun 250ml</t>
  </si>
  <si>
    <t>Avon Senses Pampering Divine Time Vanilya ve Sandal Ağacı Kokulu Kremsi Duş Jeli - 720ml</t>
  </si>
  <si>
    <t>Avon Senses Pink Sands Duş Jeli - 500ml</t>
  </si>
  <si>
    <t>Avon Senses Pink Sands Vücut Spreyi 100ml</t>
  </si>
  <si>
    <t>Avon Senses Polynesian Paradise Duş Jeli - 500ml</t>
  </si>
  <si>
    <t>Avon Senses Precious Kremsi Duş Jeli Şeftali Vanilya Orkide - 500ml</t>
  </si>
  <si>
    <t>Avon Senses Precious Shower Oils Duş Jeli 500 ml</t>
  </si>
  <si>
    <t>Avon Senses Pretty Peony Banyo Köpüğü - 1000ml</t>
  </si>
  <si>
    <t>Avon Senses Pretty Peony Banyo Köpüğü - 500ml</t>
  </si>
  <si>
    <t>Avon Senses Pretty Peony Kremsi Duş Jeli - 250ml</t>
  </si>
  <si>
    <t>Avon Senses Pretty Peony Kremsi Duş Jeli - 500ml</t>
  </si>
  <si>
    <t>Avon Senses Pretty Peony Vücut Spreyi - 100ml</t>
  </si>
  <si>
    <t>Avon Senses Pure Marine Banyo Köpüğü - 1000ml</t>
  </si>
  <si>
    <t>Avon Senses Pure Marine Banyo Köpüğü - 500ml</t>
  </si>
  <si>
    <t>Avon Senses Pure Marine Duş Jeli 250ml</t>
  </si>
  <si>
    <t>Avon Senses Pure Marine Duş Jeli 500ml</t>
  </si>
  <si>
    <t>Avon Senses Pure Marine Sıvı El Sabunu 250ml</t>
  </si>
  <si>
    <t>Avon Senses Raspberry Delight Duş Jeli 500ml</t>
  </si>
  <si>
    <t>Avon Senses Raspberry Delight Duş Jeli 720ml</t>
  </si>
  <si>
    <t>Avon Senses Relieve &amp; Recover Duş Jeli 250ml</t>
  </si>
  <si>
    <t>Avon Senses Relieve &amp; Recover Duş Jeli 500ml</t>
  </si>
  <si>
    <t>Avon Senses Scarlet Duş Jeli- 250ml</t>
  </si>
  <si>
    <t>Avon Senses Scarlet Kremsi Duş Jeli 500ml - Gül, Paçuli ve Sandal Ağacı</t>
  </si>
  <si>
    <t>Avon Senses Secret Lagoon Duş Jeli 250ml</t>
  </si>
  <si>
    <t>Avon Senses Secret Lagoon Duş Jeli 500ml</t>
  </si>
  <si>
    <t>Avon Senses Secret Lagoon Sıvı El Sabunu 250ml</t>
  </si>
  <si>
    <t>Avon Senses Simply Luxurious Duş Jeli - 250ml</t>
  </si>
  <si>
    <t>Avon Senses Simply Luxurious Duş Jeli 500ml</t>
  </si>
  <si>
    <t>Avon Senses Simply Luxurious Kremsi Duş Jeli- 720ml</t>
  </si>
  <si>
    <t>Avon Senses Simply Luxurious Vücut Spreyi 100ml</t>
  </si>
  <si>
    <t>Avon Senses Soft Vanilla Vücut Spreyi 100ml</t>
  </si>
  <si>
    <t>Avon Senses Spcied Pepper Saç, Vücut ve Yüz Jeli - 500ml</t>
  </si>
  <si>
    <t>Avon Senses Spring Bloom Duş Jeli 250ml</t>
  </si>
  <si>
    <t>Avon Senses Sweat &amp; Joyful Duş Jeli - 720ml</t>
  </si>
  <si>
    <t>Avon Senses Sweat &amp; Joyful Duş Jeli 250ml</t>
  </si>
  <si>
    <t>Avon Senses Sweat &amp; Joyful Duş Jeli 500ml</t>
  </si>
  <si>
    <t>Avon Senses Sweet &amp; Joyful Sıvı El Sabunu 250ml</t>
  </si>
  <si>
    <t>Avon Senses Velvet Seduction Vücut Spreyi 100ml</t>
  </si>
  <si>
    <t>Avon Senses Warming Cocoa Kremsi Duş Jeli - 500ml</t>
  </si>
  <si>
    <t>Avon Senses Watermint Banyo Köpüğü - 1000ml</t>
  </si>
  <si>
    <t>Avon Senses Watermint Banyo Köpüğü - 500ml</t>
  </si>
  <si>
    <t>Avon Senses Watermint Duş Jeli - 250ml</t>
  </si>
  <si>
    <t>Avon Senses Watermint Duş Jeli - 500ml</t>
  </si>
  <si>
    <t>Avon Senses White Lily Duş Jeli 250ml</t>
  </si>
  <si>
    <t>Avon Senses White Lily Duş Jeli 500ml</t>
  </si>
  <si>
    <t>Avon Senses White Lily Kremsi Duş Jeli -  720ml</t>
  </si>
  <si>
    <t>Avon Senses Wild Strawberry Kremsi Duş Jeli - 250ml</t>
  </si>
  <si>
    <t>Avon Senses Wild Strawberry Kremsi Duş Jeli - 500ml</t>
  </si>
  <si>
    <t>Avon Serum Fondöten SPF30 30ml - 120N Porcelain</t>
  </si>
  <si>
    <t>Avon Serum Fondöten SPF30 30ml - 125G Warm Ivory</t>
  </si>
  <si>
    <t>Avon Serum Fondöten SPF30 30ml - 140P Light Ivory</t>
  </si>
  <si>
    <t>Avon Serum Fondöten SPF30 30ml - 215P Ivory</t>
  </si>
  <si>
    <t>Avon Serum Fondöten SPF30 30ml - 228G Nude</t>
  </si>
  <si>
    <t>Avon Serum Fondöten SPF30 30ml - 230N Creamy Natural</t>
  </si>
  <si>
    <t>Avon Serum Fondöten SPF30 30ml - 235P Shell</t>
  </si>
  <si>
    <t>Avon Serum Fondöten SPF30 30ml - 310N Medium Beige</t>
  </si>
  <si>
    <t>Avon Serum Fondöten SPF30 30ml - 320G Sun Beige</t>
  </si>
  <si>
    <t>Avon Serum Fondöten SPF30 30ml - 355G Light Caramel</t>
  </si>
  <si>
    <t>Avon Serum Fondöten SPF30 30ml - Light Ochre</t>
  </si>
  <si>
    <t>Avon Serum Fondöten SPF30 30ml -515N  Bronze</t>
  </si>
  <si>
    <t>Avon Sun Bronze Tan Bronzlaşmayı Hızlandırıcı Losyon - 200ml</t>
  </si>
  <si>
    <t>Avon Sun Bronzlaştırıcı Sprey Yağ - 150ml</t>
  </si>
  <si>
    <t>Avon Superextend Besleyici Maskara</t>
  </si>
  <si>
    <t>Avon Superextend Uzatma Etkili Maskara - Siyah</t>
  </si>
  <si>
    <t>Avon Şeffaf Kaş&amp;Kirpik Maskarası 8ml</t>
  </si>
  <si>
    <t>Avon Tırnak Cilası Bazı -10ml</t>
  </si>
  <si>
    <t>Avon Tropical Mexicana Duş Jeli - 250ml</t>
  </si>
  <si>
    <t>Avon Tropical Mexicana Duş Jeli - 500ml</t>
  </si>
  <si>
    <t>Avon Tropical Mexicana Vücut Spreyi - 100ml</t>
  </si>
  <si>
    <t>Avon True 5 In One Lash Genius Maskara 10ml- Black</t>
  </si>
  <si>
    <t>Avon True 5 In One Lash Genius Maskara 10ml- Blackest Black</t>
  </si>
  <si>
    <t>Avon True Color Pata Krem Fondoten - 510N Walnut</t>
  </si>
  <si>
    <t>Avon True Color Pata Krem Fondoten - Creamy Natural</t>
  </si>
  <si>
    <t>Avon True Color Pata Krem Fondoten -120N Porcelain</t>
  </si>
  <si>
    <t>Avon True Color Pata Krem Fondoten -140P Light Ivory</t>
  </si>
  <si>
    <t>Avon True Color Pata Krem Fondoten -220G Light Nude</t>
  </si>
  <si>
    <t>Avon True Color Pata Krem Fondoten -228G Nude</t>
  </si>
  <si>
    <t>Avon True Color Pata Krem Fondoten -320G Sun Beige</t>
  </si>
  <si>
    <t>Avon True Color Pata Krem Fondoten -330P Honey Beige</t>
  </si>
  <si>
    <t>Avon True Color Pata Krem Fondoten -355G Light Caramel</t>
  </si>
  <si>
    <t>Avon True Color Pata Krem Fondoten -410P Spice</t>
  </si>
  <si>
    <t>Avon True Colour Illuminating Aydınlatıcı İnciler - 22g</t>
  </si>
  <si>
    <t>Avon True Colour Pata Krem Fondöten 9gr  - 215P Ivory</t>
  </si>
  <si>
    <t>Avon True Colour Pata Krem Fondöten 9gr  - Light Beige</t>
  </si>
  <si>
    <t>Avon True Colour Pata Krem Fondöten 9gr - 125G Warm Ivory</t>
  </si>
  <si>
    <t>Avon True Colour Pata Krem Fondöten 9gr - 235P Shell</t>
  </si>
  <si>
    <t>Avon True Colour Pata Krem Fondöten 9gr - 245N Natural Beige</t>
  </si>
  <si>
    <t>Avon True Colour Pata Krem Fondöten 9gr - 310N Medium Beige</t>
  </si>
  <si>
    <t>Avon True Colour Stick Kapatıcı -  Neutral Fair</t>
  </si>
  <si>
    <t>Avon True Colour Stick Kapatıcı -  Neutral Medium</t>
  </si>
  <si>
    <t>Avon True Colour Ultra Beauty Ruj - Cappuccino</t>
  </si>
  <si>
    <t>Avon True Colour Ultra Beauty Ruj - Eternal Flame</t>
  </si>
  <si>
    <t>Avon True Colour Ultra Beauty Ruj - Forever Pink</t>
  </si>
  <si>
    <t>Avon True Colour Ultra Beauty Ruj - Frisky Red</t>
  </si>
  <si>
    <t>Avon True Colour Ultra Beauty Ruj - Lasting Pink</t>
  </si>
  <si>
    <t>Avon True Colour Ultra Beauty Ruj - Pink Peach</t>
  </si>
  <si>
    <t>Avon True Colour Ultra Beauty Ruj - Rose Creme</t>
  </si>
  <si>
    <t>Avon True Colour Ultra Beauty Ruj - Sunset</t>
  </si>
  <si>
    <t>Avon True Colour Ultra Beauty Ruj - Totally Twig</t>
  </si>
  <si>
    <t>Avon True Colour Ultra Beauty Ruj - Vintage Pink</t>
  </si>
  <si>
    <t>Avon True Dörtlü Göz Farı 5gr - Mocha Latte</t>
  </si>
  <si>
    <t>Avon True Dörtlü Göz Farı 5gr - Modern Glow</t>
  </si>
  <si>
    <t>Avon True Dörtlü Göz Farı 5gr - Nude Glow</t>
  </si>
  <si>
    <t>Avon True Dörtlü Göz Farı 5gr - Rose Glow</t>
  </si>
  <si>
    <t>Avon True Dörtlü Göz Farı 5gr - Stone Taupe</t>
  </si>
  <si>
    <t>Avon True Dörtlü Göz Farı 5gr - Urban Skyline</t>
  </si>
  <si>
    <t>Avon True Dudak Bakım Yağı - 7ml Blossom</t>
  </si>
  <si>
    <t>Avon True Dudak Bakım Yağı - 7ml Shimmering Petal</t>
  </si>
  <si>
    <t>Avon True Glow Bronzlaştırıcı İnciler - Deep Bronze - 22g</t>
  </si>
  <si>
    <t>Avon True Glow Bronzlaştırıcı İnciler - Warm Glow - 22g</t>
  </si>
  <si>
    <t>Avon True Göz Makyaj Temizleyici - 125ml</t>
  </si>
  <si>
    <t>Avon True Lash Genius Maskara 10 ml - Blackest Black</t>
  </si>
  <si>
    <t>Avon True Lash Genius Maskara 10 ml - Modern Navy</t>
  </si>
  <si>
    <t>Avon True Likit Fondöten 30ML Creamy Natural</t>
  </si>
  <si>
    <t>Avon True Likit Fondöten 30ML Ivory</t>
  </si>
  <si>
    <t>Avon True Likit Fondöten 30ML Light Ivory</t>
  </si>
  <si>
    <t>Avon True Likit Fondöten 30ML Medium Beige</t>
  </si>
  <si>
    <t>Avon True Likit Fondöten 30ML Natural Beige</t>
  </si>
  <si>
    <t>Avon True Likit Fondöten 30ML Shell</t>
  </si>
  <si>
    <t>Avon True Micelar Teknolojisi İçeren Scrub - 150ml</t>
  </si>
  <si>
    <t>Avon True Micellar Temizleme Suyu - 400ml</t>
  </si>
  <si>
    <t>Avon True Nourishing Maskara - Black 7ml</t>
  </si>
  <si>
    <t>Avon True Super Definition Liner - Black</t>
  </si>
  <si>
    <t>Avon True Top Allık - Blushed Pink 22gr</t>
  </si>
  <si>
    <t>Avon True Yağ Bazlı Micaller Temizleyici - 200ml</t>
  </si>
  <si>
    <t>Avon Ultra Colour Creamy Ruj - 26 C Coral Fever</t>
  </si>
  <si>
    <t>Avon Ultra Colour Creamy Ruj - 28 C Red Supreme</t>
  </si>
  <si>
    <t>Avon Ultra Colour Creamy Ruj - 44 Peachy Nude</t>
  </si>
  <si>
    <t>Avon Ultra Colour Creamy Ruj - 47 Toffee Kiss</t>
  </si>
  <si>
    <t>Avon Ultra Colour Creamy Ruj - 48 Universal Nude</t>
  </si>
  <si>
    <t>Avon Ultra Colour Creamy Ruj - 52 Pinched Pink</t>
  </si>
  <si>
    <t>Avon Ultra Colour Creamy Ruj - 54 Dusky Mauve</t>
  </si>
  <si>
    <t>Avon Ultra Colour Creamy Ruj - 63 Lilac Romance</t>
  </si>
  <si>
    <t>Avon Ultra Colour Creamy Ruj - 73 Wine With Everything</t>
  </si>
  <si>
    <t>Avon Ultra Colour Dudak Kalemi - Bare</t>
  </si>
  <si>
    <t>Avon Ultra Colour Dudak Kalemi - Bright Pink</t>
  </si>
  <si>
    <t>Avon Ultra Colour Dudak Kalemi - Burnt Sienna</t>
  </si>
  <si>
    <t>Avon Ultra Colour Dudak Kalemi - Cherry Jubilee</t>
  </si>
  <si>
    <t>Avon Ultra Colour Dudak Kalemi - Power Pink</t>
  </si>
  <si>
    <t>Avon Ultra Colour Dudak Kalemi - Red Supreme</t>
  </si>
  <si>
    <t>Avon Ultra Colour Dudak Kalemi - Rosewine</t>
  </si>
  <si>
    <t>Avon Ultra Colour Dudak Kalemi - Simply Spice</t>
  </si>
  <si>
    <t>Avon Ultra Colour Dudak Kalemi - Soft Pink</t>
  </si>
  <si>
    <t>Avon Ultra Colour Dudak Kalemi - Wild Poppy</t>
  </si>
  <si>
    <t>Avon Ultra Colour Göz Farı Paleti - Bronze</t>
  </si>
  <si>
    <t>Avon Ultra Colour Göz Farı Paleti - Earths</t>
  </si>
  <si>
    <t>Avon Ultra Colour Göz Farı Paleti - Lilacs</t>
  </si>
  <si>
    <t>Avon Ultra Colour Göz Farı Paleti - Natural</t>
  </si>
  <si>
    <t>Avon Ultra Colour Göz Farı Paleti - Purple</t>
  </si>
  <si>
    <t>Avon Ultra Colour Göz Farı Paleti - Roses</t>
  </si>
  <si>
    <t>Avon Ultra Colour Göz Farı Paleti - Silver</t>
  </si>
  <si>
    <t>Avon Ultra Colour Matte Ruj - 14 Maiden Mauve</t>
  </si>
  <si>
    <t>Avon Ultra Colour Matte Ruj - 24 Power Pink</t>
  </si>
  <si>
    <t>Avon Ultra Colour Matte Ruj - 25 Peach Macaron</t>
  </si>
  <si>
    <t>Avon Ultra Colour Matte Ruj - 33 Fiercely Red</t>
  </si>
  <si>
    <t>Avon Ultra Kremsi Ruj -  Lava Love</t>
  </si>
  <si>
    <t>Avon Ultra Kremsi Ruj - Blossom Pink</t>
  </si>
  <si>
    <t>Avon Ultra Kremsi Ruj - Blush Nude</t>
  </si>
  <si>
    <t>Avon Ultra Kremsi Ruj - Bold Coral</t>
  </si>
  <si>
    <t>Avon Ultra Kremsi Ruj - Bronze Treasure</t>
  </si>
  <si>
    <t>Avon Ultra Kremsi Ruj - Buttered Rum</t>
  </si>
  <si>
    <t>Avon Ultra Kremsi Ruj - Cappucino</t>
  </si>
  <si>
    <t>Avon Ultra Kremsi Ruj - Carnation</t>
  </si>
  <si>
    <t>Avon Ultra Kremsi Ruj - Cherry Pink</t>
  </si>
  <si>
    <t>Avon Ultra Kremsi Ruj - Chic</t>
  </si>
  <si>
    <t>Avon Ultra Kremsi Ruj - Country Rose</t>
  </si>
  <si>
    <t>Avon Ultra Kremsi Ruj - Dark Nude</t>
  </si>
  <si>
    <t>Avon Ultra Kremsi Ruj - Dream Fuchsia</t>
  </si>
  <si>
    <t>Avon Ultra Kremsi Ruj - Frostiest Mauve</t>
  </si>
  <si>
    <t>Avon Ultra Kremsi Ruj - Frozen Rose</t>
  </si>
  <si>
    <t>Avon Ultra Kremsi Ruj - Hibiscus</t>
  </si>
  <si>
    <t>Avon Ultra Kremsi Ruj - Iced Coffee</t>
  </si>
  <si>
    <t>Avon Ultra Kremsi Ruj - Latte</t>
  </si>
  <si>
    <t>Avon Ultra Kremsi Ruj - Pink Dream</t>
  </si>
  <si>
    <t>Avon Ultra Kremsi Ruj - Pout</t>
  </si>
  <si>
    <t>Avon Ultra Kremsi Ruj - Proper Pink</t>
  </si>
  <si>
    <t>Avon Ultra Kremsi Ruj - Red 2000</t>
  </si>
  <si>
    <t>Avon Ultra Kremsi Ruj - Ripe Papaya</t>
  </si>
  <si>
    <t>Avon Ultra Kremsi Ruj - Rose Mauve</t>
  </si>
  <si>
    <t>Avon Ultra Kremsi Ruj - Sangria</t>
  </si>
  <si>
    <t>Avon Ultra Kremsi Ruj - Scarlet Siren</t>
  </si>
  <si>
    <t>Avon Ultra Kremsi Ruj - Silky Peach</t>
  </si>
  <si>
    <t>Avon Ultra Kremsi Ruj - Spring Nude</t>
  </si>
  <si>
    <t>Avon Ultra Kremsi Ruj - Toasted Rose</t>
  </si>
  <si>
    <t>Avon Ultra Kremsi Ruj - Twinkle Pink</t>
  </si>
  <si>
    <t>Avon Ultra Kremsi Ruj - Wine Berry</t>
  </si>
  <si>
    <t>Avon Ultra Mat Ruj - Adoring Love</t>
  </si>
  <si>
    <t>Avon Ultra Mat Ruj - Au Naturale</t>
  </si>
  <si>
    <t>Avon Ultra Mat Ruj - Berry Blast</t>
  </si>
  <si>
    <t>Avon Ultra Mat Ruj - Blush</t>
  </si>
  <si>
    <t>Avon Ultra Mat Ruj - Chocolate Crush</t>
  </si>
  <si>
    <t>Avon Ultra Mat Ruj - Coffee Date</t>
  </si>
  <si>
    <t>Avon Ultra Mat Ruj - Coral Fever</t>
  </si>
  <si>
    <t>Avon Ultra Mat Ruj - Divine Twig</t>
  </si>
  <si>
    <t>Avon Ultra Mat Ruj - Electric Pink</t>
  </si>
  <si>
    <t>Avon Ultra Mat Ruj - Ideal Lilac</t>
  </si>
  <si>
    <t>Avon Ultra Mat Ruj - Lush Cocoa</t>
  </si>
  <si>
    <t>Avon Ultra Mat Ruj - Marvellous Mocha</t>
  </si>
  <si>
    <t>Avon Ultra Mat Ruj - Mauve Matters</t>
  </si>
  <si>
    <t>Avon Ultra Mat Ruj - Nude Suede</t>
  </si>
  <si>
    <t>Avon Ultra Mat Ruj - Peach Flatters</t>
  </si>
  <si>
    <t>Avon Ultra Mat Ruj - Pink Passion</t>
  </si>
  <si>
    <t>Avon Ultra Mat Ruj - Poppin Pink</t>
  </si>
  <si>
    <t>Avon Ultra Mat Ruj - Posh Petal</t>
  </si>
  <si>
    <t>Avon Ultra Mat Ruj - Pure Pink</t>
  </si>
  <si>
    <t>Avon Ultra Mat Ruj - Ravishing Rose</t>
  </si>
  <si>
    <t>Avon Ultra Mat Ruj - Red Supreme</t>
  </si>
  <si>
    <t>Avon Ultra Mat Ruj - Rose Awakenening</t>
  </si>
  <si>
    <t>Avon Ultra Mat Ruj - Roseberry Red</t>
  </si>
  <si>
    <t>Avon Ultra Mat Ruj - Rosy Chic</t>
  </si>
  <si>
    <t>Avon Ultra Mat Ruj - Ruby Crush</t>
  </si>
  <si>
    <t>Avon Ultra Mat Ruj - Ruby Kiss</t>
  </si>
  <si>
    <t>Avon Ultra Mat Ruj - Sunkissed Grape</t>
  </si>
  <si>
    <t>Avon Ultra Mat Ruj - Superb Wine</t>
  </si>
  <si>
    <t>Avon Ultra Mat Ruj - Tempting Mauve</t>
  </si>
  <si>
    <t>Avon Ultra Mat Ruj - Terracotta Rouge</t>
  </si>
  <si>
    <t>Avon Ultra Mat Ruj - Truest Red</t>
  </si>
  <si>
    <t>Avon Ultra Mat Ruj - Vibrant Melon</t>
  </si>
  <si>
    <t>Avon Ultra Mat Ruj - Wild Cherry</t>
  </si>
  <si>
    <t>Avon Ultra Mat Ruj - Wistful Wine</t>
  </si>
  <si>
    <t>Avon Ultra Pırıltılı Ruj - Amber Embers</t>
  </si>
  <si>
    <t>Avon Ultra Pırıltılı Ruj - Bronze Glaze</t>
  </si>
  <si>
    <t>Avon Ultra Pırıltılı Ruj - Bronze Glow</t>
  </si>
  <si>
    <t>Avon Ultra Pırıltılı Ruj - Copper Sparkle</t>
  </si>
  <si>
    <t>Avon Ultra Pırıltılı Ruj - Fire Flash</t>
  </si>
  <si>
    <t>Avon Ultra Pırıltılı Ruj - Gold Dust</t>
  </si>
  <si>
    <t>Avon Ultra Pırıltılı Ruj - High Beam</t>
  </si>
  <si>
    <t>Avon Ultra Pırıltılı Ruj - Latte Glimmer</t>
  </si>
  <si>
    <t>Avon Ultra Pırıltılı Ruj - Razzle Dazzle</t>
  </si>
  <si>
    <t>Avon Ultra Pırıltılı Ruj - Rosy Lumos</t>
  </si>
  <si>
    <t>Avon Ultra Pırıltılı Ruj - Royal Trance</t>
  </si>
  <si>
    <t>Avon Ultra Pırıltılı Ruj - Ruby Glitz</t>
  </si>
  <si>
    <t>Avon Ultra Pırıltılı Ruj - Scarlet Starlet</t>
  </si>
  <si>
    <t>Avon Ultra Pırıltılı Ruj - Sparkle Nude</t>
  </si>
  <si>
    <t>Avon Ultra Pırıltılı Ruj - Spring Bling</t>
  </si>
  <si>
    <t>Avon Ultra Pırıltılı Ruj - Stellar Magenta</t>
  </si>
  <si>
    <t>Avon Ultra Pırıltılı Ruj - Violet Sparks</t>
  </si>
  <si>
    <t>Avon Unlimited Drama Maskara Blackest Black</t>
  </si>
  <si>
    <t>Avon Urban Fondöten SPF50/ 30ml -  Light Medium</t>
  </si>
  <si>
    <t>Avon Urban Fondöten SPF50/ 30ml - Light</t>
  </si>
  <si>
    <t>Avon Urban Fondöten SPF50/ 30ml - Medium</t>
  </si>
  <si>
    <t>Avon Urban Fondöten SPF50/ 30ml - Nude</t>
  </si>
  <si>
    <t>Avon V For Victory EDT - 75ml</t>
  </si>
  <si>
    <t>Avon V For Victory Gold EDT - 75ml</t>
  </si>
  <si>
    <t>Avon Vanilya ve İncir Kokulu Banyo Köpüğü - 250ml</t>
  </si>
  <si>
    <t>Avon Works Anti Selülit Jel-150ml</t>
  </si>
  <si>
    <t>Avon Works Çatlak Görünümünü Düzgünleştirici Losyon 150ml</t>
  </si>
  <si>
    <t>Avon Works Hassas Ciltler için Tüy Dökücü Krem -100ml</t>
  </si>
  <si>
    <t>Avon Works Selülitli Bölgeler İçin Termal Bakım Jeli 150ml</t>
  </si>
  <si>
    <t>Avon Works Sıkı Görünüm Veren Vücut Maskesi - 200ml</t>
  </si>
  <si>
    <t>Avon Works Silky Stay Tıraş Jeli - 150ml</t>
  </si>
  <si>
    <t>Avon Works Sss Kadın Tıraş Bıçağı</t>
  </si>
  <si>
    <t>Avon Works Yüz İçin Hassas Ciltlere Özel Tüy Dökücü Krem - 15ml</t>
  </si>
  <si>
    <t>Ayak Pozası Büyük Boy</t>
  </si>
  <si>
    <t>Bikini Bölgesi için Tüy Dökücü Krem -75ml</t>
  </si>
  <si>
    <t>Black Suede 3'lü Paket</t>
  </si>
  <si>
    <t>Black Suede Charm Saç ve Vücut Şampuanı - 250ml</t>
  </si>
  <si>
    <t>Black Suede Dark EDT - 100ml</t>
  </si>
  <si>
    <t>Black Suede Dark EDT - 75ml</t>
  </si>
  <si>
    <t>Black Suede Dark Roll on Deodorant - 50ml</t>
  </si>
  <si>
    <t>Black Suede Dark Saç Ve Vücut Şampuanı - 250ml</t>
  </si>
  <si>
    <t>Black Suede EDT - 100ml</t>
  </si>
  <si>
    <t>Black Suede EDT - 125ml</t>
  </si>
  <si>
    <t>Black Suede EDT- 75ML</t>
  </si>
  <si>
    <t>Black Suede EDT seyahat boyu- 30ml</t>
  </si>
  <si>
    <t>Black Suede Hot EDT 75ml</t>
  </si>
  <si>
    <t>Black Suede Intense EDT</t>
  </si>
  <si>
    <t>Black Suede Leather EDT</t>
  </si>
  <si>
    <t>Black Suede Real Antiperspirant Roll-On Deodorant - 50ml</t>
  </si>
  <si>
    <t>Black Suede Real Deodorant Body Spray - 150ml</t>
  </si>
  <si>
    <t>Black Suede Real EDT - 100ml</t>
  </si>
  <si>
    <t>Black Suede Real EDT - 75ml</t>
  </si>
  <si>
    <t>Black Suede Real Erkek EDT - 30ml</t>
  </si>
  <si>
    <t>Black Suede Real Extreme EDT 100ml</t>
  </si>
  <si>
    <t>Black Suede Real Intense Tıraş Sonrası Losyonu - 100ml</t>
  </si>
  <si>
    <t>Black Suede Real Saç Ve Vücut Şampuanı - 250ml</t>
  </si>
  <si>
    <t>Black Suede Roll-On Anti-Perspirant Deodorant</t>
  </si>
  <si>
    <t>Black Suede Saç ve Vücut Şampuanı - 250ml</t>
  </si>
  <si>
    <t>Black Suede Secret EDT - 100ml</t>
  </si>
  <si>
    <t>Black Suede Secret EDT - 125ml</t>
  </si>
  <si>
    <t>Black Suede Secret EDT - 75ml</t>
  </si>
  <si>
    <t>Black Suede Secret Roll-On Deodorant - 50ml</t>
  </si>
  <si>
    <t>Black Suede Sprey Deodorant - 150ml</t>
  </si>
  <si>
    <t>Black Suede Touch EDT - 100ml</t>
  </si>
  <si>
    <t>Black Suede Touch Roll-On Deodorant - 50ml</t>
  </si>
  <si>
    <t>Black Suede Touch Sprey Deodorant - 150ml</t>
  </si>
  <si>
    <t>Böğürtlen&amp;Hibiskus Özlü Şampuan-700ml</t>
  </si>
  <si>
    <t>Bronze On The Glow Hediye Seti</t>
  </si>
  <si>
    <t>Bronzlaştırıcı Pudra Bronze &amp; Glow - Deep Glow</t>
  </si>
  <si>
    <t>Bronzlaştırıcı Pudra Bronze &amp; Glow - Deep Tan</t>
  </si>
  <si>
    <t>Bronzlaştırıcı Pudra Bronze &amp; Glow - Golden Bronze</t>
  </si>
  <si>
    <t>Bronzlaştırıcı Pudra Bronze &amp; Glow - Warm Glow</t>
  </si>
  <si>
    <t>Brow Boost Kaş Jeli - Blonde</t>
  </si>
  <si>
    <t>Brow Boost Kaş Jeli - Brunette</t>
  </si>
  <si>
    <t>Brow Boost Kaş Jeli - Dark Brown</t>
  </si>
  <si>
    <t>Brow Boost Kaş Jeli - Light Brown</t>
  </si>
  <si>
    <t>Brow Boost Kaş Jeli - Soft Black</t>
  </si>
  <si>
    <t>Brow Boost Kaş Jeli - Şeffaf</t>
  </si>
  <si>
    <t>Brown Sculpting Kaş Kalemi - Blonde</t>
  </si>
  <si>
    <t>Brown Sculpting Kaş Kalemi - Brunette</t>
  </si>
  <si>
    <t>Brown Sculpting Kaş Kalemi - Dark Brown</t>
  </si>
  <si>
    <t>Brown Sculpting Kaş Kalemi - Light Blonde</t>
  </si>
  <si>
    <t>Brown Sculpting Kaş Kalemi - Light Brown</t>
  </si>
  <si>
    <t>Büyük Saç Fırçası</t>
  </si>
  <si>
    <t>Büyük Yüz Fırçası</t>
  </si>
  <si>
    <t>Cactus Ridge Saç ve Vücut Şampuanı - 500ml</t>
  </si>
  <si>
    <t>Calming Effects Mat Görünüm Veren Fondöten - Almond 30ML</t>
  </si>
  <si>
    <t>Calming Effects Mat Görünüm Veren Fondöten - Cream 30ML</t>
  </si>
  <si>
    <t>Calming Effects Mat Görünüm Veren Fondöten - Ivory 30ML</t>
  </si>
  <si>
    <t>Calming Effects Mat Görünüm Veren Fondöten - Nude 30ML</t>
  </si>
  <si>
    <t>Cannabis Sativa Temizleyici Yağ - 125ml</t>
  </si>
  <si>
    <t>Cannabis Sativa Tohumu Yağı İçeren Dudak Balmı</t>
  </si>
  <si>
    <t>Cannabis Sativa Tohumu Yağı İçeren El ve Vücut Balmı - 150ml</t>
  </si>
  <si>
    <t>Cannabis Sativa Tohumu Yağı İçeren Krem SPF30</t>
  </si>
  <si>
    <t>Cannabis Sativa Tohumu Yağı İçeren Micellar Su - 400Ml</t>
  </si>
  <si>
    <t>Care Nemlendirici Dudak Balmı</t>
  </si>
  <si>
    <t>Celebre EDT - 50ml</t>
  </si>
  <si>
    <t>Celebre El Kremi - 30ml</t>
  </si>
  <si>
    <t>Celebre Fresh EDT - 50ml</t>
  </si>
  <si>
    <t>Celebre Hediye Seti</t>
  </si>
  <si>
    <t>Celebre Roll-On Deodorant</t>
  </si>
  <si>
    <t>Celebre Vücut Spreyi - 100ml</t>
  </si>
  <si>
    <t>Celebre Vücut Spreyi Kadın - 75ml</t>
  </si>
  <si>
    <t>CHIC SATINS SET</t>
  </si>
  <si>
    <t>Cımbız</t>
  </si>
  <si>
    <t>Cımbız Rose Gold</t>
  </si>
  <si>
    <t>City Escape Göz Farı Palet 7.2gr</t>
  </si>
  <si>
    <t>Clean Correct Tırnak Cilası Temizleyici- 150ml</t>
  </si>
  <si>
    <t>Clearskin Akneye Meyilli Ciltler İçin Tazeleyici Tonik-100ml</t>
  </si>
  <si>
    <t>Clearskin Arındırıcı Jel Temizleyici-125ml</t>
  </si>
  <si>
    <t>Clearskin Arındırıcı Siyah Temizleyici-75ml</t>
  </si>
  <si>
    <t>Clearskin Beyaz Kil İçeren Temizleyici, Arındırıcı Scrub Ve Maske-75ml</t>
  </si>
  <si>
    <t>Clearskin Blackhead Düzgünleştiren Tonik - 100ml</t>
  </si>
  <si>
    <t>Clearskin Blemish Akneye Meyilli Ciltler İçin Leke Görünümünü Düzgünleştirici Jel -15ml</t>
  </si>
  <si>
    <t>Clearskin Blemish Köpük Temizleyici - 150ml</t>
  </si>
  <si>
    <t>Clearskin Blemish Leke Görünümünü Hafifletmeye Yardımcı Bantlar</t>
  </si>
  <si>
    <t>Clearskin Blemish Leke Karşıtı Yüz Maskesi</t>
  </si>
  <si>
    <t>Clearskin Blemish Sivilce Lekesi Görünümünü Düzgünleştirmeye Yardımcı Temizleyici 100ml</t>
  </si>
  <si>
    <t>Clearskin Çift Uçlu Siyah Nokta Temizleyici</t>
  </si>
  <si>
    <t>Clearskin Kömür Özlü Matlaştırıcı Tonik 100ml</t>
  </si>
  <si>
    <t>Clearskin Leke Karşıtı 3ü 1 Arada Pembe Kil Scrub - 75ml</t>
  </si>
  <si>
    <t>Clearskin Leke Karşıtı Pembe Kil Maskesi 75ml</t>
  </si>
  <si>
    <t>Clearskin Parlama Karşıtı Cadı Fındığı &amp; Okaliptüs Özleri ve Salisilik Asit içeren Sabun 30gr</t>
  </si>
  <si>
    <t>Clearskin Pore &amp; Shine Arındırıcı Scrub - 75ml</t>
  </si>
  <si>
    <t>Clearskin Pore &amp; Shine Gözenekleri Derinlemesine Arındıran Tonik -100ml</t>
  </si>
  <si>
    <t>Clearskin Pore &amp; Shine Kömür Maske - 75ml</t>
  </si>
  <si>
    <t>Clearskin Pore &amp; Shine Kömür Özlü Jel Temizleyici - 100ml</t>
  </si>
  <si>
    <t>Clearskin Pore &amp; Shine Kömür Sabun - 75gr</t>
  </si>
  <si>
    <t>Clearskin Sivilce Lekelerini Aydınlatıcı AHA İçeren Bakım Kremi 50ml</t>
  </si>
  <si>
    <t>Clearskin Siyah Nokta Temizleyici Aloe Vera &amp; Papatya Özleri ve Salisilik Asit içeren Sabun 30gr</t>
  </si>
  <si>
    <t>Clearskin Siyah Noktalar Için Maske - 75ml</t>
  </si>
  <si>
    <t>Clearskin Siyah Noktalar İçin Ferahlatan Arındırıcı Temizleyici - 100ml</t>
  </si>
  <si>
    <t>Clearskin Siyah Noktalar için Ferahlatan Arındırıcı Temizleyici- 125ml</t>
  </si>
  <si>
    <t>Clearskin Soyulabilen Arındırıcı Jel- 30ml</t>
  </si>
  <si>
    <t>Clearskin Yüz Temizleme Fırçası</t>
  </si>
  <si>
    <t>Color Trend Dudak Balmı Berry</t>
  </si>
  <si>
    <t>Color Trend Dudak Balmı Butterscotch</t>
  </si>
  <si>
    <t>Color Trend Dudak Balmı Candy Corn</t>
  </si>
  <si>
    <t>Color Trend Dudak Balmı Coconut</t>
  </si>
  <si>
    <t>Color Trend Dudak Balmı Honey Dew</t>
  </si>
  <si>
    <t>Color Trend Dudak Balmı Strawberry</t>
  </si>
  <si>
    <t>Color Trend Dudak Balmı Vanilla</t>
  </si>
  <si>
    <t>Color Trend Dudak ve Yanak için Renlendirici Stik - All Red</t>
  </si>
  <si>
    <t>Color Trend Dudak ve Yanak için Renlendirici Stik - Daily Pink</t>
  </si>
  <si>
    <t>Color Trend Dudak ve Yanak için Renlendirici Stik - Easy Coral</t>
  </si>
  <si>
    <t>Color Trend Dudak ve Yanak için Renlendirici Stik - Effortless Rose</t>
  </si>
  <si>
    <t>Color Trend Dudak ve Yanak için Renlendirici Stik - Simply Berry</t>
  </si>
  <si>
    <t>Color Trend Fruity Dudak Parlatıcı Berry Drizzle</t>
  </si>
  <si>
    <t>Color Trend Fruity Dudak Parlatıcı Currant Drizzle</t>
  </si>
  <si>
    <t>Color Trend Fruity Dudak Parlatıcı Peach Drizzle</t>
  </si>
  <si>
    <t>Color Trend Fruity Dudak Parlatıcı Strawberry Drizzle</t>
  </si>
  <si>
    <t>Color Trend Full Fan Hacim Veren Maskara - Black 7ml</t>
  </si>
  <si>
    <t>Color Trend Full Fan Hacim Veren Maskara - Ocean Blue 7ml</t>
  </si>
  <si>
    <t>Color Trend Göz Kalemi - Black</t>
  </si>
  <si>
    <t>Color Trend Göz Kalemi - Dark Brown</t>
  </si>
  <si>
    <t>Color Trend Göz Kalemi - Midnight Blue</t>
  </si>
  <si>
    <t>Color Trend Göz Kalemi - Silver</t>
  </si>
  <si>
    <t>Color Trend Göz Kalemi - Teal</t>
  </si>
  <si>
    <t>Color Trend Göz Kalemi - White</t>
  </si>
  <si>
    <t>Color Trend Kiss Kremsi Ruj -  Baby Nude</t>
  </si>
  <si>
    <t>Color Trend Kiss Kremsi Ruj - Coral Candy</t>
  </si>
  <si>
    <t>Color Trend Kiss Kremsi Ruj - Dark Red</t>
  </si>
  <si>
    <t>Color Trend Kiss Kremsi Ruj - Doll Pink</t>
  </si>
  <si>
    <t>Color Trend Kiss Kremsi Ruj - Muscatel Wine</t>
  </si>
  <si>
    <t>Color Trend Kiss Kremsi Ruj - Nectar</t>
  </si>
  <si>
    <t>Color Trend Kiss Kremsi Ruj - Peachy Pink</t>
  </si>
  <si>
    <t>Color Trend Kiss Kremsi Ruj - Vibrant Red</t>
  </si>
  <si>
    <t>Color Trend Kiss Mat Ruj - Classic Brown</t>
  </si>
  <si>
    <t>Color Trend Kiss Mat Ruj - Classic Red</t>
  </si>
  <si>
    <t>Color Trend Kiss Mat Ruj - Coral</t>
  </si>
  <si>
    <t>Color Trend Kiss Mat Ruj - Cranberry Glam</t>
  </si>
  <si>
    <t>Color Trend Kiss Mat Ruj - Dark Pink</t>
  </si>
  <si>
    <t>Color Trend Kiss Mat Ruj - Flirty Pink</t>
  </si>
  <si>
    <t>Color Trend Kiss Mat Ruj - Light Pink</t>
  </si>
  <si>
    <t>Color Trend Kiss Mat Ruj - Mauve</t>
  </si>
  <si>
    <t>Color Trend Kiss Mat Ruj - Moon Dust</t>
  </si>
  <si>
    <t>Color Trend Kiss Mat Ruj - Orange</t>
  </si>
  <si>
    <t>Color Trend Kiss Mat Ruj - Raspberry</t>
  </si>
  <si>
    <t>Color Trend Kiss Mat Ruj - Watermelon</t>
  </si>
  <si>
    <t>Color Trend Kiss Mat Ruj - Wild Berry</t>
  </si>
  <si>
    <t>Color Trend Kiss Mat Ruj - Wine</t>
  </si>
  <si>
    <t>Color Trend Kremsi Ruj - Carmine</t>
  </si>
  <si>
    <t>Color Trend Kremsi Ruj - Pink Macaron</t>
  </si>
  <si>
    <t>Color Trend Kremsi Ruj - Poppy</t>
  </si>
  <si>
    <t>Color Trend Kremsi Ruj - Red Velvet</t>
  </si>
  <si>
    <t>Color Trend Likit Mat Fondöten Desert Beige</t>
  </si>
  <si>
    <t>Color Trend Likit Mat Fondöten Ivory</t>
  </si>
  <si>
    <t>Color Trend Likit Mat Fondöten Light Nude</t>
  </si>
  <si>
    <t>Color Trend Likit Mat Fondöten Natural Beige</t>
  </si>
  <si>
    <t>Color Trend Likit Mat Fondöten Nude</t>
  </si>
  <si>
    <t>Color Trend Mat Likit Ruj Bare</t>
  </si>
  <si>
    <t>Color Trend Mat Likit Ruj Cranberry Velour</t>
  </si>
  <si>
    <t>Color Trend Mat Likit Ruj Fire Up</t>
  </si>
  <si>
    <t>Color Trend Mat Likit Ruj Natural Beauty</t>
  </si>
  <si>
    <t>Color Trend Mat Likit Ruj Pink Tart</t>
  </si>
  <si>
    <t>Color Trend Mat Likit Ruj Rust</t>
  </si>
  <si>
    <t>Color Trend Mega Hacim Veren Maskara Blackest Black</t>
  </si>
  <si>
    <t>Color Trend Multi Crush Multi Benefit Maskara - Black</t>
  </si>
  <si>
    <t>Color Trend Myfave Ruj Brown</t>
  </si>
  <si>
    <t>Color Trend Myfave Ruj Light Pink</t>
  </si>
  <si>
    <t>Color Trend Myfave Ruj Marsala</t>
  </si>
  <si>
    <t>Color Trend Myfave Ruj Nude Rose</t>
  </si>
  <si>
    <t>Color Trend Myfave Ruj Raspberry</t>
  </si>
  <si>
    <t>Color Trend Myfave Ruj Red</t>
  </si>
  <si>
    <t>Color Trend Myfave Ruj Sand</t>
  </si>
  <si>
    <t>Color Trend Myfave Ruj Wine</t>
  </si>
  <si>
    <t>Color Trend Natural Finish Fondöten - 30ml  Ivory</t>
  </si>
  <si>
    <t>Color Trend Natural Finish Fondöten - 30ml Creamy Natural</t>
  </si>
  <si>
    <t>Color Trend Natural Finish Fondöten - 30ml Light Beige</t>
  </si>
  <si>
    <t>Color Trend Natural Finish Fondöten - 30ml Medium Beige</t>
  </si>
  <si>
    <t>Color Trend Natural Finish Fondöten - 30ml Natural Beige</t>
  </si>
  <si>
    <t>Color Trend Natural Finish Fondöten - 30ml Nude</t>
  </si>
  <si>
    <t>Color Trend Natural Finish Fondöten - 30ml Soft Honey</t>
  </si>
  <si>
    <t>Color Trend Real Mat Glow Likit Fondöten Creamy Natural</t>
  </si>
  <si>
    <t>Color Trend Real Mat Glow Likit Fondöten Desert Beige</t>
  </si>
  <si>
    <t>Color Trend Real Mat Glow Likit Fondöten Ivory</t>
  </si>
  <si>
    <t>Color Trend Real Mat Glow Likit Fondöten Light Nude</t>
  </si>
  <si>
    <t>Color Trend Real Mat Glow Likit Fondöten Medium Beige</t>
  </si>
  <si>
    <t>Color Trend Real Mat Glow Likit Fondöten Nude</t>
  </si>
  <si>
    <t>Color Trend Real Matte Sıkıştırılmış Pudra - Neutral Fair 10gr</t>
  </si>
  <si>
    <t>Color Trend Real Matte Sıkıştırılmış Pudra - Neutral Light 10gr</t>
  </si>
  <si>
    <t>Color Trend Real Matte Sıkıştırılmış Pudra - Neutral Light Medium 10gr</t>
  </si>
  <si>
    <t>Color Trend Real Matte Sıkıştırılmış Pudra - Neutral Medium 10gr</t>
  </si>
  <si>
    <t>Color Trend Real Matte Sıkıştırılmış Pudra - Neutral Medium Tan 10gr</t>
  </si>
  <si>
    <t>Color Trend Sıkıstırılmıs Mat Pudra - Fair</t>
  </si>
  <si>
    <t>Color Trend Sıkıstırılmıs Mat Pudra - Light</t>
  </si>
  <si>
    <t>Color Trend Sıkıstırılmıs Mat Pudra - Medium</t>
  </si>
  <si>
    <t>Color Trend Stik Göz Altı Kapatıcısı Fair</t>
  </si>
  <si>
    <t>Color Trend Stik Göz Altı Kapatıcısı Medium</t>
  </si>
  <si>
    <t>Color Trend Super Loong Kirpiklere Uzun Görünüm Veren Maskara</t>
  </si>
  <si>
    <t>Color Trend Şeffaf Maskara</t>
  </si>
  <si>
    <t>Color Trend Tone Up Kapatıcı Light Medium</t>
  </si>
  <si>
    <t>Color Trend Tone Up Kapatıcı Neutral Light</t>
  </si>
  <si>
    <t>Color Trend Tone Up Kapatıcı Shade Neutral Fair</t>
  </si>
  <si>
    <t>Color Trend Uzun Gösteren Maskara Black</t>
  </si>
  <si>
    <t>Crushed Crystal Oje - Glittery Pink</t>
  </si>
  <si>
    <t>Crushed Crystal Oje - Lilac Pink</t>
  </si>
  <si>
    <t>Crushed Crystal Oje - Opulent Crımson</t>
  </si>
  <si>
    <t>Crushed Crystal Oje - Sparkly Fawn</t>
  </si>
  <si>
    <t>Çift Taraflı Göz Farı Fırçası</t>
  </si>
  <si>
    <t>Çift Taraflı Göz Makyajı Fırçası</t>
  </si>
  <si>
    <t>Çift Taraflı Kontür Fırçası</t>
  </si>
  <si>
    <t>Çift Uçlu Kütikül Çubuğu</t>
  </si>
  <si>
    <t>Çocuklar İçin Güneş Kremi SPF50 - 75ml</t>
  </si>
  <si>
    <t>Çocuklar İçin Turkuaz Renkli Güneş Spreyi - 150ml</t>
  </si>
  <si>
    <t>Çok Kuru Ciltler İçin El Bakım Kremi -75ml</t>
  </si>
  <si>
    <t>Çok Renkli Saç Fırçası</t>
  </si>
  <si>
    <t>Delightfull False Lash Maskara - Navy 10ml</t>
  </si>
  <si>
    <t>Delightfull False Lash Maskara- Jade Green -10ml</t>
  </si>
  <si>
    <t>Delightfull Maskara Blackest Black</t>
  </si>
  <si>
    <t>Delightfull Maskara Lava Brown</t>
  </si>
  <si>
    <t>Delightfull Suya Dayanıklı Maskara Blackest Black</t>
  </si>
  <si>
    <t>Delightfull Suya Dayanıklı Maskara Lava Brown</t>
  </si>
  <si>
    <t>Dış Genital Bölge İçin Hamamelis Özlü İntim Temizleyici - 300ml</t>
  </si>
  <si>
    <t>Dış Genital Bölge İçin Intim Hassas Bakım Yıkama Jeli 250ml</t>
  </si>
  <si>
    <t>Dış Genital Bölge İçin Intim Nazik Bakım Yıkama Jeli 250ml</t>
  </si>
  <si>
    <t>Dış Genital Bölge İçin Intim Tazeleyici Bakım Yıkama Jeli 250ml</t>
  </si>
  <si>
    <t>Diverse Lines Likit Eyeliner- Black</t>
  </si>
  <si>
    <t>Dolgunlaştırıcı  Şampuan  400ml</t>
  </si>
  <si>
    <t>Dramatic Duo 2si 1 Arada Kalem Ve Likit Eyeliner - Alter Ego</t>
  </si>
  <si>
    <t>Dramatic Duo 2si 1 Arada Kalem Ve Likit Eyeliner - Bold In Black</t>
  </si>
  <si>
    <t>Dramatic Duo 2si 1 Arada Kalem Ve Likit Eyeliner - Slay The Grey</t>
  </si>
  <si>
    <t>Dream To Shine EGöz Farı Paleti -13.2g</t>
  </si>
  <si>
    <t>Elektriklenme Karşıtı Durulanmayan Bakım Losyonu 60ml</t>
  </si>
  <si>
    <t>Elite Gentleman Absolute EDT - 50ml</t>
  </si>
  <si>
    <t>Elite Gentleman Absolute Saç ve Vücut Şampuanı - 250ml</t>
  </si>
  <si>
    <t>Elite Gentleman Absolute Santal Erkek Edt 50ml</t>
  </si>
  <si>
    <t>Elite Gentleman EDT - 75ml</t>
  </si>
  <si>
    <t>Elite Gentleman In Black Antiperspirant Roll-On Deodorant - 50ml</t>
  </si>
  <si>
    <t>Elite Gentleman In Black EDT - 75ml</t>
  </si>
  <si>
    <t>Elite Gentleman Quest 75ml</t>
  </si>
  <si>
    <t>Elite Gentleman Quest Saç ve Vücut Şampuan 250ml</t>
  </si>
  <si>
    <t>Elite Gentleman Reserve EDT - 75ml</t>
  </si>
  <si>
    <t>Elite Gentleman Saç ve Vücut Şampuanı 250ml</t>
  </si>
  <si>
    <t>Elite Gentleman Saç Ve Vücut Şampuanı Absolute Santal - 250ml</t>
  </si>
  <si>
    <t>Elite Gentleman Sprey Deodorant - 150ml</t>
  </si>
  <si>
    <t>Elmalı Banyo Köpüğü - 1000ml</t>
  </si>
  <si>
    <t>Elmalı Banyo Köpüğü - 250ml</t>
  </si>
  <si>
    <t>Elmalı Turta Kokulu Dudak Balmı</t>
  </si>
  <si>
    <t>Encanto Fascinating Banyo ve Vücut Yağı - 100ml</t>
  </si>
  <si>
    <t>Encanto Fascinating El Kremi - 30ml</t>
  </si>
  <si>
    <t>Encanto Fascinating Kadın EDT</t>
  </si>
  <si>
    <t>Encanto Fascinating Vücut Losyonu</t>
  </si>
  <si>
    <t>Encanto Fascinating Vücut Spreyi</t>
  </si>
  <si>
    <t>Euphoric Maskara Blackest Black</t>
  </si>
  <si>
    <t>Euphoric Maskara Cobalt Blue</t>
  </si>
  <si>
    <t>Euphoric Maskara Striking Purple</t>
  </si>
  <si>
    <t>Eve Become Çanta Boyu Parfüm</t>
  </si>
  <si>
    <t>Eve Become EDP - 50ml</t>
  </si>
  <si>
    <t>Eve Become Vücut Losyonu - 150ml</t>
  </si>
  <si>
    <t>Eve Become Vücut Losyonu Kadın 125ml</t>
  </si>
  <si>
    <t>Eve Confidence EDP - 100ml</t>
  </si>
  <si>
    <t>Eve Confidence EDP - 10ml</t>
  </si>
  <si>
    <t>Eve Confidence EDP - 50ml</t>
  </si>
  <si>
    <t>Eve Confidence Vücut Losyonu - 125ml</t>
  </si>
  <si>
    <t>Eve Duet EDP - 50ml</t>
  </si>
  <si>
    <t>Eve Elegance EDP - 50ml</t>
  </si>
  <si>
    <t>Eve Prive EDP 10ml</t>
  </si>
  <si>
    <t>Eve Prive Kadın EDP 50ml</t>
  </si>
  <si>
    <t>Eve Prive Kadın Hediye Seti</t>
  </si>
  <si>
    <t>Eve Prive Vücut Losyonu Kadın 125ml</t>
  </si>
  <si>
    <t>Eve Prive Vücut Losyonu Kadın 150ml</t>
  </si>
  <si>
    <t>Eve Truth EDP - 30ml</t>
  </si>
  <si>
    <t>Eve Truth EDP 100ml</t>
  </si>
  <si>
    <t>Eve Truth EDP 10ml</t>
  </si>
  <si>
    <t>Eve Truth EDP 50ml</t>
  </si>
  <si>
    <t>Eve Truth Vücut Losyonu 125ml</t>
  </si>
  <si>
    <t>Eve Truth Vücut Losyonu 150ml</t>
  </si>
  <si>
    <t>Even-Tone Vücut Losyonu 750ml</t>
  </si>
  <si>
    <t>Exxtravert Ekstra Hacim Veren Maskara - Blackest Black</t>
  </si>
  <si>
    <t>Exxtravert Extreme Suya Dayanıklı Volume Maskara - Blackest Black</t>
  </si>
  <si>
    <t>Exxtravert Extreme Suya Dayanıklı Volume Maskara - Brown Black</t>
  </si>
  <si>
    <t>Exxtravert Extreme Volume Maskara - Brown Black</t>
  </si>
  <si>
    <t>Far Away Aurora Kadın EDP 50ml</t>
  </si>
  <si>
    <t>Far Away Aurora Vücut Losyonu - 150ml</t>
  </si>
  <si>
    <t>Far Away Beyond EDP - 10ml</t>
  </si>
  <si>
    <t>Far Away Beyond Edp  50ml</t>
  </si>
  <si>
    <t>Far Away Beyond Nemlendirici Vücut Losyonu - 125ml</t>
  </si>
  <si>
    <t>Far Away Beyond The Moon El Kremi - 30ml</t>
  </si>
  <si>
    <t>Far Away Beyond The Moon Hediye Paketi</t>
  </si>
  <si>
    <t>Far Away Beyond The Moon Kadın EDP - 10ml</t>
  </si>
  <si>
    <t>Far Away Beyond The Moon Kadın EDP - 50ml</t>
  </si>
  <si>
    <t>Far Away Beyond The Moon Vücut Losyonu 125ml</t>
  </si>
  <si>
    <t>Far Away Beyond Vücut Losyonu - 150ml</t>
  </si>
  <si>
    <t>Far Away EDP - Özel Koleksiyon - 50ml</t>
  </si>
  <si>
    <t>Far Away EDP 100ml</t>
  </si>
  <si>
    <t>Far Away Endless Sun EDP - 50ML</t>
  </si>
  <si>
    <t>Far Away Endless Sun EDP Çanta Boyu 10ml</t>
  </si>
  <si>
    <t>Far Away Endless Sun Vücut Losyonu - 150ml</t>
  </si>
  <si>
    <t>Far Away Glamour Antiperspirant Roll On Deodorant Kadın - 50ml</t>
  </si>
  <si>
    <t>Far Away Glamour Çanta Boyu Kadın EDP 30ml</t>
  </si>
  <si>
    <t>Far Away Glamour Edp 100.YIL</t>
  </si>
  <si>
    <t>Far Away Glamour EDP 100ml</t>
  </si>
  <si>
    <t>Far Away Glamour Kadın 10ml</t>
  </si>
  <si>
    <t>Far Away Glamour Kadın EDP - 50ml</t>
  </si>
  <si>
    <t>Far Away Glamour Kadın Hediye Seti</t>
  </si>
  <si>
    <t>Far Away Glamour Nemlendirici Vücut Losyonu 125ml</t>
  </si>
  <si>
    <t>Far Away Glamour Vücut Losyonu-150ml</t>
  </si>
  <si>
    <t>Far Away Infinity Kadın EDP - 50ml</t>
  </si>
  <si>
    <t>Far Away Infinity Vücut Losyonu - 150ml</t>
  </si>
  <si>
    <t>Far Away Kadın EDP - 10ml</t>
  </si>
  <si>
    <t>Far Away Kadın EDP - 50ml</t>
  </si>
  <si>
    <t>Far Away Kadın Hediye Seti</t>
  </si>
  <si>
    <t>Far Away Pırıltılı Vücut Pudrası</t>
  </si>
  <si>
    <t>Far Away Rebel &amp; Diva EDP - 50ml</t>
  </si>
  <si>
    <t>Far Away Rebel &amp; Diva Parfümlü Vücut Losyonu - 150ml</t>
  </si>
  <si>
    <t>Far Away Rebel EDP - 30ml</t>
  </si>
  <si>
    <t>Far Away Rebel EDP 10ml</t>
  </si>
  <si>
    <t>Far Away Rebel EDP 50ml</t>
  </si>
  <si>
    <t>Far Away Rebel Nemlendirici Vücut Losyonu 125ml</t>
  </si>
  <si>
    <t>Far Away Rebel Vücut Losyonu 150ml -</t>
  </si>
  <si>
    <t>Far Away Roll-On Deodorant -50ml</t>
  </si>
  <si>
    <t>Far Away Royale Duşta Vücut Losyonu 150ml</t>
  </si>
  <si>
    <t>Far Away Royale EDP 50ml</t>
  </si>
  <si>
    <t>Far Away Seyahat Boyu EDP 30ml Kadın</t>
  </si>
  <si>
    <t>Far Away Shine EDP - 50ml</t>
  </si>
  <si>
    <t>Far Away Shine EDP 10ml</t>
  </si>
  <si>
    <t>Far Away Shine Nemlendirici Vücut Losyonu - 125ml</t>
  </si>
  <si>
    <t>Far Away Splendoria EDP - 50ml</t>
  </si>
  <si>
    <t>Far Away Splendoria Kadın EDP 10ml</t>
  </si>
  <si>
    <t>Far Away Splendoria Nemlendirici Vücut Losyonu - 125ml</t>
  </si>
  <si>
    <t>Far Away Splendoria Vücut Losyonu 150ml</t>
  </si>
  <si>
    <t>Far Away Tanışma Seti 4x10ml</t>
  </si>
  <si>
    <t>Far Away The Journey Collection Sprey Vücut Yağı 150ml</t>
  </si>
  <si>
    <t>Far Away Vücut Losyonu - 150ml</t>
  </si>
  <si>
    <t>Far Away Vücut Losyonu - 75ml</t>
  </si>
  <si>
    <t>Far Away Vücut Sprey - 75ml</t>
  </si>
  <si>
    <t>Far Away Vücut Yenileyici Losyon 125 ml</t>
  </si>
  <si>
    <t>Far Paleti Ice Fairy</t>
  </si>
  <si>
    <t>Far Paleti Queen Bee</t>
  </si>
  <si>
    <t>Far Paleti Red Majesty</t>
  </si>
  <si>
    <t>Flawless Kremsi Pudra Fondoten - 420G Caramel</t>
  </si>
  <si>
    <t>Flawless Kremsi Pudra Fondöten - 345N Soft Honey</t>
  </si>
  <si>
    <t>Flawless Mat Görünüm Veren Sıkıştırılmış Pudra - Deep</t>
  </si>
  <si>
    <t>Flawless Mat Görünüm Veren Sıkıştırılmış Pudra - Golden Fair</t>
  </si>
  <si>
    <t>Flawless Mat Görünüm Veren Sıkıştırılmış Pudra - Golden Light</t>
  </si>
  <si>
    <t>Flawless Mat Görünüm Veren Sıkıştırılmış Pudra - Medium Deep</t>
  </si>
  <si>
    <t>Flawless Mat Görünüm Veren Sıkıştırılmış Pudra - Neutral Fair</t>
  </si>
  <si>
    <t>Flawless Mat Görünüm Veren Sıkıştırılmış Pudra - Neutral Light</t>
  </si>
  <si>
    <t>Flawless Mat Görünüm Veren Sıkıştırılmış Pudra - Neutral Light Medium</t>
  </si>
  <si>
    <t>Flawless Mat Görünüm Veren Sıkıştırılmış Pudra - Neutral Medium</t>
  </si>
  <si>
    <t>Flawless Mat Görünüm Veren Sıkıştırılmış Pudra - Neutral Medium Tan</t>
  </si>
  <si>
    <t>Flawless Mat Görünüm Veren Sıkıştırılmış Pudra - Pink Fair</t>
  </si>
  <si>
    <t>Flawless Match Doğal Bitişli Fondöten - 120N Porcelain -30ML</t>
  </si>
  <si>
    <t>Flawless Match Doğal Bitişli Fondöten - 125G Warm Ivory -30ML</t>
  </si>
  <si>
    <t>Flawless Match Doğal Bitişli Fondöten - 140P Light Ivory -30ML</t>
  </si>
  <si>
    <t>Flawless Match Doğal Bitişli Fondöten - 145P Ivory Pink 30ml</t>
  </si>
  <si>
    <t>Flawless Match Doğal Bitişli Fondöten - 210N Light Beige -30ML</t>
  </si>
  <si>
    <t>Flawless Match Doğal Bitişli Fondöten - 215P Ivory -30ML</t>
  </si>
  <si>
    <t>Flawless Match Doğal Bitişli Fondöten - 220G Light Nude 30ml</t>
  </si>
  <si>
    <t>Flawless Match Doğal Bitişli Fondöten - 225G Soft Beige 30ml</t>
  </si>
  <si>
    <t>Flawless Match Doğal Bitişli Fondöten - 228G Nude -30ML</t>
  </si>
  <si>
    <t>Flawless Match Doğal Bitişli Fondöten - 230N Creamy Natural -30ML</t>
  </si>
  <si>
    <t>Flawless Match Doğal Bitişli Fondöten - 235P Shell -30ML</t>
  </si>
  <si>
    <t>Flawless Match Doğal Bitişli Fondöten - 245N Natural Beige</t>
  </si>
  <si>
    <t>Flawless Match Doğal Bitişli Fondöten - 250N Cream Beige</t>
  </si>
  <si>
    <t>Flawless Match Doğal Bitişli Fondöten - 260G True Beige 30ml</t>
  </si>
  <si>
    <t>Flawless Match Doğal Bitişli Fondöten - 310N Medium Beige -30ML</t>
  </si>
  <si>
    <t>Flawless Match Doğal Bitişli Fondöten - 320G Sun Beige -30ML</t>
  </si>
  <si>
    <t>Flawless Match Doğal Bitişli Fondöten - 330P Honey Beige 30ml</t>
  </si>
  <si>
    <t>Flawless Match Doğal Bitişli Fondöten - 345N Soft Honey</t>
  </si>
  <si>
    <t>Flawless Match Doğal Bitişli Fondöten - 355G Light Caramel -30ML</t>
  </si>
  <si>
    <t>Flawless Match Doğal Bitişli Fondöten - 410P Spice 30ml</t>
  </si>
  <si>
    <t>Flawless Match Doğal Bitişli Fondöten - 420G Caramel 30ml</t>
  </si>
  <si>
    <t>Flawless Match Doğal Bitişli Fondöten - 430N Deep Tan 30ml</t>
  </si>
  <si>
    <t>Flawless Match Doğal Bitişli Fondöten - 435N Warm Deep Tan 30ml</t>
  </si>
  <si>
    <t>Flawless Match Doğal Bitişli Fondöten - 510N Walnut 30ml</t>
  </si>
  <si>
    <t>Flawless Match Likit Kapatıcı - 12N Neutral Fair</t>
  </si>
  <si>
    <t>Flawless Match Likit Kapatıcı - 13G Gold Fair</t>
  </si>
  <si>
    <t>Flawless Match Likit Kapatıcı - 14P Pink Fair</t>
  </si>
  <si>
    <t>Flawless Match Likit Kapatıcı - 21N Neutral Light</t>
  </si>
  <si>
    <t>Flawless Match Likit Kapatıcı - 22G Golden Light</t>
  </si>
  <si>
    <t>Flawless Match Likit Kapatıcı - 23N Creamy Neutral</t>
  </si>
  <si>
    <t>Flawless Match Likit Kapatıcı - 24N Neutral Light Medium</t>
  </si>
  <si>
    <t>Flawless Match Likit Kapatıcı - 25P Pink Light</t>
  </si>
  <si>
    <t>Flawless Match Likit Kapatıcı - 26G Golden Light Medium</t>
  </si>
  <si>
    <t>Flawless Match Likit Kapatıcı - 31N Neutral Medium</t>
  </si>
  <si>
    <t>Flawless Match Likit Kapatıcı - 32G Golden Medium</t>
  </si>
  <si>
    <t>Flawless Match Likit Kapatıcı - 42G Golden Medium Deep</t>
  </si>
  <si>
    <t>Flawless Match Likit Kapatıcı - 51G Golden Deep</t>
  </si>
  <si>
    <t>Follow Me Lash Genius Maskara&amp;Glimmerstick Göz Kalemi Paketi</t>
  </si>
  <si>
    <t>Fondöten Fırçası</t>
  </si>
  <si>
    <t>Fondöten Fırçası - DUO</t>
  </si>
  <si>
    <t>Fondöten Fırçası - FLAT</t>
  </si>
  <si>
    <t>Foot Works 3ü 1 Arada Ayak Törpüsü</t>
  </si>
  <si>
    <t>Foot Works Active Ayak Banyosu</t>
  </si>
  <si>
    <t>Foot Works Aloe Vera ve Glikolik Asit İçeren Arındırıcı Ayak Maskesi</t>
  </si>
  <si>
    <t>Foot Works Aloe Vera&amp;Mint Ayak Spreyi</t>
  </si>
  <si>
    <t>Foot Works Ayak için Scrub Lime -75ml</t>
  </si>
  <si>
    <t>Foot Works Ayak Losyonu Lime 75ml</t>
  </si>
  <si>
    <t>Foot Works Ayak Ponzası</t>
  </si>
  <si>
    <t>Foot Works Ayak Spreyi Lime - 100ml</t>
  </si>
  <si>
    <t>Foot Works Ayaklar için Arındırıcı Scrub - 75ml</t>
  </si>
  <si>
    <t>Foot Works Ayaklar için Yumuşatıcı Krem - 75ml</t>
  </si>
  <si>
    <t>Foot Works Çatlak Topukları Onarıcı Krem 75ml</t>
  </si>
  <si>
    <t>Foot Works Hoş Koku Veren Ayak Spreyi 100ml</t>
  </si>
  <si>
    <t>Foot Works Illipe Yağlı Nemlendirici &amp; Yumuşatıcı Krem - 150ml</t>
  </si>
  <si>
    <t>Foot Works Illipe Yağlı Nemlendirici &amp; Yumuşatıcı Scrub - 75ml</t>
  </si>
  <si>
    <t>Foot Works Koku Önleyici Ayak Spreyi Active - 100ml</t>
  </si>
  <si>
    <t>Foot Works Koruyucu Silikon Çorap</t>
  </si>
  <si>
    <t>Foot Works Lavanta Kokulu 3ü 1 Arada Yağ - 50ml</t>
  </si>
  <si>
    <t>Foot Works Lavanta Kokulu Koku Önleyici Ayak Spreyi - 100ml</t>
  </si>
  <si>
    <t>Foot Works Lavanta Özlü Ayak Bakım Maskesi</t>
  </si>
  <si>
    <t>Foot Works Lavanta Özlü Kil Maskesi-75ml</t>
  </si>
  <si>
    <t>Foot Works Lavanta Özlü Krem - 150ml</t>
  </si>
  <si>
    <t>Foot Works Nane Yağı İçeren Ayak Bakım Jeli 150ml</t>
  </si>
  <si>
    <t>Foot Works Nane Yağı İçeren Pedikür Kremi</t>
  </si>
  <si>
    <t>Foot Works Nemlendirici Ayak Kremi-75ml</t>
  </si>
  <si>
    <t>Foot Works Nemlendirici Çorap</t>
  </si>
  <si>
    <t>Foot Works Rahatlatıcı Ayak Banyosu-100ml</t>
  </si>
  <si>
    <t>Foot Works Sertleşmiş Cildi Arındırıcı Peeling 75ml</t>
  </si>
  <si>
    <t>Foot Works Sertleşmiş Cildi Arındırıcı Törpü</t>
  </si>
  <si>
    <t>Foot Works Tırnak Fırçası</t>
  </si>
  <si>
    <t>Foot Works Topuk Törpüsü</t>
  </si>
  <si>
    <t>Foot Works Yoğun Nemlendirici Krem- 75ml</t>
  </si>
  <si>
    <t>Full Speed  Sprey Deodorant - 150ml</t>
  </si>
  <si>
    <t>Full Speed 3lü Paket</t>
  </si>
  <si>
    <t>Full Speed Boost Antiperspirant Roll-On Deodorant 50ml</t>
  </si>
  <si>
    <t>Full Speed Boost EDT 75ml</t>
  </si>
  <si>
    <t>Full Speed Boost Saç ve Vücut Şampuanı 250ml</t>
  </si>
  <si>
    <t>Full Speed EDT - 125ML</t>
  </si>
  <si>
    <t>Full Speed Electric Erkek EDT - 75ml</t>
  </si>
  <si>
    <t>Full Speed Electric Saç ve Vücut Şampuanı - 250ml</t>
  </si>
  <si>
    <t>Full Speed Erkek EDT - Seyahat Boyu 30ml</t>
  </si>
  <si>
    <t>Full Speed Gamer EDT 75 ml</t>
  </si>
  <si>
    <t>Full Speed Max Turbo EDT seyahat boyu -30ml</t>
  </si>
  <si>
    <t>Full Speed Max Turbo Roll-On - 50ml</t>
  </si>
  <si>
    <t>Full Speed Nitro Refresh EDT 75 ml</t>
  </si>
  <si>
    <t>Full Speed Nitro Saç Ve Vücut Şampuanı -250ml</t>
  </si>
  <si>
    <t>Full Speed Pulse EDT- 75ml</t>
  </si>
  <si>
    <t>Full Speed Pulse Roll On Deodorant Erkek 50ml</t>
  </si>
  <si>
    <t>Full Speed Pulse Saç Ve Vücut Şampuanı - 250ml</t>
  </si>
  <si>
    <t>Full Speed Quantum Erkek EDT 75ml</t>
  </si>
  <si>
    <t>Full Speed Quantum Roll-on Deodorant 50ml</t>
  </si>
  <si>
    <t>Full Speed Quantum Saç ve Vücut Sampuanı 200ml</t>
  </si>
  <si>
    <t>Full Speed Refresh EDT 75 ml</t>
  </si>
  <si>
    <t>Full Speed Roll-On Deodorant -50ml</t>
  </si>
  <si>
    <t>Full Speed Saç ve Vücut Şampuanı - 75ml</t>
  </si>
  <si>
    <t>Full Speed Saç ve Vücut Şampuanı-250ml</t>
  </si>
  <si>
    <t>Full Speed Supersonic EDT - 75ml</t>
  </si>
  <si>
    <t>Full Speed Surfer Erkek EDT 75ml</t>
  </si>
  <si>
    <t>Full Speed Surfer Saç Ve Vücut Şampuanı - 250ml</t>
  </si>
  <si>
    <t>Full Speed Surfer Sprey Deodorant - 150ml</t>
  </si>
  <si>
    <t>Full Speed Turbo Care Köpürmeyen Tıraş Jeli - 100ml</t>
  </si>
  <si>
    <t>Full Speed Virtual Adrenaline Refresh EDT 75 ml</t>
  </si>
  <si>
    <t>Full Speed Virtual Adrenaline Saç ve Vücut Şampuanı - 250ml</t>
  </si>
  <si>
    <t>Girls Rule Duş Jeli 250ml</t>
  </si>
  <si>
    <t>Girls Rule Vücut Losyonu 250ml</t>
  </si>
  <si>
    <t>Girls Rule Vücut Spreyi - 100ml</t>
  </si>
  <si>
    <t>Glazewear Dudak Parlatıcı- Iced Pink  6ml</t>
  </si>
  <si>
    <t>Glazewear Dudak Parlatıcı- Legendary Red  6ml</t>
  </si>
  <si>
    <t>Glazewear Dudak Parlatıcı- Mulberry  6ml</t>
  </si>
  <si>
    <t>Glazewear Dudak Parlatıcı- Naturally Bare 6ml</t>
  </si>
  <si>
    <t>Glazewear Dudak Parlatıcı- Perfect Pout 6ml</t>
  </si>
  <si>
    <t>Glazewear Dudak Parlatıcı- Pink Watermelon 6ml</t>
  </si>
  <si>
    <t>Glazewear Dudak Parlatıcı- Precious Pink  6ml</t>
  </si>
  <si>
    <t>Glazewear Dudak Parlatıcı- Rave  6ml</t>
  </si>
  <si>
    <t>Glimmerstick Asansörlü Göz Kalemi - Azure Blue</t>
  </si>
  <si>
    <t>Glimmerstick Asansörlü Göz Kalemi - Black Diamond</t>
  </si>
  <si>
    <t>Glimmerstick Asansörlü Göz Kalemi - Blackest Black</t>
  </si>
  <si>
    <t>Glimmerstick Asansörlü Göz Kalemi - Bold Amethyst</t>
  </si>
  <si>
    <t>Glimmerstick Asansörlü Göz Kalemi - Bronz Diamond</t>
  </si>
  <si>
    <t>Glimmerstick Asansörlü Göz Kalemi - Bronze</t>
  </si>
  <si>
    <t>Glimmerstick Asansörlü Göz Kalemi - Brown Black</t>
  </si>
  <si>
    <t>Glimmerstick Asansörlü Göz Kalemi - Cherry Red</t>
  </si>
  <si>
    <t>Glimmerstick Asansörlü Göz Kalemi - Cosmic Brown</t>
  </si>
  <si>
    <t>Glimmerstick Asansörlü Göz Kalemi - Daring Citrine</t>
  </si>
  <si>
    <t>Glimmerstick Asansörlü Göz Kalemi - Deep Garnet</t>
  </si>
  <si>
    <t>Glimmerstick Asansörlü Göz Kalemi - Emerald</t>
  </si>
  <si>
    <t>Glimmerstick Asansörlü Göz Kalemi - Fearless Sapphire</t>
  </si>
  <si>
    <t>Glimmerstick Asansörlü Göz Kalemi - Fierce Amber</t>
  </si>
  <si>
    <t>Glimmerstick Asansörlü Göz Kalemi - Forest Green</t>
  </si>
  <si>
    <t>Glimmerstick Asansörlü Göz Kalemi - Imperial Plum</t>
  </si>
  <si>
    <t>Glimmerstick Asansörlü Göz Kalemi - Jade</t>
  </si>
  <si>
    <t>Glimmerstick Asansörlü Göz Kalemi - Jade Metallic</t>
  </si>
  <si>
    <t>Glimmerstick Asansörlü Göz Kalemi - Majestic Plum</t>
  </si>
  <si>
    <t>Glimmerstick Asansörlü Göz Kalemi - Navy</t>
  </si>
  <si>
    <t>Glimmerstick Asansörlü Göz Kalemi - Rose Quartz</t>
  </si>
  <si>
    <t>Glimmerstick Asansörlü Göz Kalemi - Saturn Grey</t>
  </si>
  <si>
    <t>Glimmerstick Asansörlü Göz Kalemi - Savage Jade</t>
  </si>
  <si>
    <t>Glimmerstick Asansörlü Göz Kalemi - Starry Night</t>
  </si>
  <si>
    <t>Glimmerstick Asansörlü Göz Kalemi - Tanzanite</t>
  </si>
  <si>
    <t>Glimmerstick Asansörlü Göz Kalemi - Wild Malachite</t>
  </si>
  <si>
    <t>Glimmerstick Asansörlü Metalik Göz Kalemi - Copper</t>
  </si>
  <si>
    <t>Glimmerstick Asansörlü Metalik Göz Kalemi - Electric Blue</t>
  </si>
  <si>
    <t>Glimmerstick Asansörlü Metalik Göz Kalemi - Goldmıne</t>
  </si>
  <si>
    <t>Glimmerstick Asansörlü Metalik Göz Kalemi - Green Lıghts</t>
  </si>
  <si>
    <t>Glimmerstick Asansörlü Metalik Göz Kalemi - Gunmetal</t>
  </si>
  <si>
    <t>Glimmerstick Asansörlü Metalik Göz Kalemi - Rose Quartz</t>
  </si>
  <si>
    <t>Glimmerstick Asansörlü Pırıltılı Göz Kalemi - Amethyst</t>
  </si>
  <si>
    <t>Glimmerstick Asansörlü Pırıltılı Göz Kalemi - Aqua Sparkle</t>
  </si>
  <si>
    <t>Glimmerstick Asansörlü Pırıltılı Göz Kalemi - Black Bioux</t>
  </si>
  <si>
    <t>Glimmerstick Asansörlü Pırıltılı Göz Kalemi - Black Ice</t>
  </si>
  <si>
    <t>Glimmerstick Asansörlü Pırıltılı Göz Kalemi - Brown Sugar</t>
  </si>
  <si>
    <t>Glimmerstick Asansörlü Pırıltılı Göz Kalemi - Emerald Glow</t>
  </si>
  <si>
    <t>Glimmerstick Asansörlü Pırıltılı Göz Kalemi - Enchanting Red</t>
  </si>
  <si>
    <t>Glimmerstick Asansörlü Pırıltılı Göz Kalemi - Fuchsia</t>
  </si>
  <si>
    <t>Glimmerstick Asansörlü Pırıltılı Göz Kalemi - Golden Crown</t>
  </si>
  <si>
    <t>Glimmerstick Asansörlü Pırıltılı Göz Kalemi - Magic Wishes</t>
  </si>
  <si>
    <t>Glimmerstick Asansörlü Pırıltılı Göz Kalemi - Pink Coral</t>
  </si>
  <si>
    <t>Glimmerstick Asansörlü Pırıltılı Göz Kalemi - Silver Lights</t>
  </si>
  <si>
    <t>Glimmerstick Asansörlü Pırıltılı Göz Kalemi - Smokey Diamond</t>
  </si>
  <si>
    <t>Glimmerstick Asansörlü Pırıltılı Göz Kalemi - Stardust</t>
  </si>
  <si>
    <t>Glimmerstick Asansörlü Pırıltılı Göz Kalemi - Stargazing</t>
  </si>
  <si>
    <t>Glimmerstick Asansörlü Pırıltılı Göz Kalemi - Sugar Plum</t>
  </si>
  <si>
    <t>Glimmerstick Asansörlü Pırıltılı Göz Kalemi - Teal Sparkle</t>
  </si>
  <si>
    <t>Glimmerstick Asansörlü Pırıltılı Göz Kalemi - Twilight Sparkle</t>
  </si>
  <si>
    <t>Glimmerstick Dudak Kalemi - Berry Nice</t>
  </si>
  <si>
    <t>Glimmerstick Dudak Kalemi - Blushed Nude</t>
  </si>
  <si>
    <t>Glimmerstick Dudak Kalemi - Buttered Rum</t>
  </si>
  <si>
    <t>Glimmerstick Dudak Kalemi - Cherry Jubile</t>
  </si>
  <si>
    <t>Glimmerstick Dudak Kalemi - Clear</t>
  </si>
  <si>
    <t>Glimmerstick Dudak Kalemi - Coral</t>
  </si>
  <si>
    <t>Glimmerstick Dudak Kalemi - Coral Desire</t>
  </si>
  <si>
    <t>Glimmerstick Dudak Kalemi - Deep Plum</t>
  </si>
  <si>
    <t>Glimmerstick Dudak Kalemi - In The Moment</t>
  </si>
  <si>
    <t>Glimmerstick Dudak Kalemi - Mystery Mauve</t>
  </si>
  <si>
    <t>Glimmerstick Dudak Kalemi - Nude</t>
  </si>
  <si>
    <t>Glimmerstick Dudak Kalemi - Pink Bouquet</t>
  </si>
  <si>
    <t>Glimmerstick Dudak Kalemi - Pink Cashmere</t>
  </si>
  <si>
    <t>Glimmerstick Dudak Kalemi - Pink Nude</t>
  </si>
  <si>
    <t>Glimmerstick Dudak Kalemi - Plum Wine</t>
  </si>
  <si>
    <t>Glimmerstick Dudak Kalemi - Power Pink</t>
  </si>
  <si>
    <t>Glimmerstick Dudak Kalemi - Red Brick</t>
  </si>
  <si>
    <t>Glimmerstick Dudak Kalemi - Rosewıne</t>
  </si>
  <si>
    <t>Glimmerstick Dudak Kalemi - Ruby Shock</t>
  </si>
  <si>
    <t>Glimmerstick Dudak Kalemi - Simply Spice</t>
  </si>
  <si>
    <t>Glimmerstick Dudak Kalemi - True Red</t>
  </si>
  <si>
    <t>Glimmerstick Kaş Kalemi - Blonde</t>
  </si>
  <si>
    <t>Glimmerstick Kaş Kalemi - Dark Brown</t>
  </si>
  <si>
    <t>Glimmerstick Kaş Kalemi - Soft Black</t>
  </si>
  <si>
    <t>Glow On Aydınlatıcı Sıkıştırılmış Pudra-Bronze Glow</t>
  </si>
  <si>
    <t>Glow On Aydınlatıcı Sıkıştırılmış Pudra-Golden Glow</t>
  </si>
  <si>
    <t>Glow On Aydınlatıcı Sıkıştırılmış Pudra-Pink Glow</t>
  </si>
  <si>
    <t>Glow On Aydınlatıcı Sıkıştırılmış Pudra-Sheer Glow</t>
  </si>
  <si>
    <t>Glowing Gold Göz Farı - 17gr</t>
  </si>
  <si>
    <t>Göz Alıcı Brow Boost&amp;Exxtravert Maskara&amp;Glimmerstick Paketi</t>
  </si>
  <si>
    <t>Göz Altı için Aydınlık Görünüm Veren Kapatıcı -  Fair Radiance</t>
  </si>
  <si>
    <t>Göz Altı için Aydınlık Görünüm Veren Kapatıcı - Natural Radiance</t>
  </si>
  <si>
    <t>Göz Altı için Aydınlık Görünüm Veren Kapatıcı - Warm Radiance</t>
  </si>
  <si>
    <t>Göz Farı Fırçası</t>
  </si>
  <si>
    <t>Graphic Liner Likit Eyeliner - Blue Waves</t>
  </si>
  <si>
    <t>Graphic Liner Likit Eyeliner - Burnt Umber</t>
  </si>
  <si>
    <t>Graphic Liner Likit Eyeliner - Charcoal</t>
  </si>
  <si>
    <t>Graphic Liner Likit Eyeliner - Sea Emerald</t>
  </si>
  <si>
    <t>Graphic Liner Likit Eyeliner - White Cloud</t>
  </si>
  <si>
    <t>Gül Suyu Özü İçeren El Kremi - 75ml</t>
  </si>
  <si>
    <t>Gül Suyu Özü İçeren Vücut Losyonu - 400ml</t>
  </si>
  <si>
    <t>Gül Suyu Özü İçeren Yüz Kremi - 100ml</t>
  </si>
  <si>
    <t>Gül Suyu Özü İçeren Yüz, El ve Vücut Kremi- 400ml</t>
  </si>
  <si>
    <t>Gül Suyu ve Shea Yağı İçeren Dudak Balmı</t>
  </si>
  <si>
    <t>Gül Suyu ve Shea Yağı İçeren El Kremi 75ml</t>
  </si>
  <si>
    <t>Heavenly Hydration Boyun ve Dekolte Serumu - 50ml</t>
  </si>
  <si>
    <t>Heavenly Hydration Yüz Maskesi - 75ml</t>
  </si>
  <si>
    <t>Her Story EDP - 50ml</t>
  </si>
  <si>
    <t>Her Story Love Inspires EDP - 50ml</t>
  </si>
  <si>
    <t>Her Story Love Inspires Vücut Losyonu - 150ml</t>
  </si>
  <si>
    <t>Her Story Vücut Losyonu</t>
  </si>
  <si>
    <t>Hijyenik Bölge Temizleyici-100ml Vitamin E Ferahlatıcı Sprey</t>
  </si>
  <si>
    <t>Hijyenik Bölge Temizleyici-300ml Aloe Vera Rahatlatıcı</t>
  </si>
  <si>
    <t>Hijyenik Bölge Temizleyici-300ml Laktik Asit Aktif</t>
  </si>
  <si>
    <t>Hijyenik Bölge Temizleyici-300ml Parfüm İçermeyen</t>
  </si>
  <si>
    <t>Hijyenik Bölge Temizleyici-300ml Vitamin E Ferahlatıcı</t>
  </si>
  <si>
    <t>Hijyenik Bölge Temizleyicisi - Hassas 300ml</t>
  </si>
  <si>
    <t>Hydramatic Mat Ruj Coco</t>
  </si>
  <si>
    <t>Hydramatic Mat Ruj Fawn</t>
  </si>
  <si>
    <t>Hydramatic Mat Ruj Flame</t>
  </si>
  <si>
    <t>Hydramatic Mat Ruj Garnet</t>
  </si>
  <si>
    <t>Hydramatic Mat Ruj Hydra Berry</t>
  </si>
  <si>
    <t>Hydramatic Mat Ruj Hydra Blush</t>
  </si>
  <si>
    <t>Hydramatic Mat Ruj Hydra Honey</t>
  </si>
  <si>
    <t>Hydramatic Mat Ruj Hydra Magenta</t>
  </si>
  <si>
    <t>Hydramatic Mat Ruj Hydra Nude</t>
  </si>
  <si>
    <t>Hydramatic Mat Ruj Hydra Siren Red</t>
  </si>
  <si>
    <t>Hydramatic Mat Ruj Mauve</t>
  </si>
  <si>
    <t>Hydramatic Mat Ruj Peony</t>
  </si>
  <si>
    <t>Hydramatic Mat Ruj Pink</t>
  </si>
  <si>
    <t>Hydramatic Mat Ruj Plum</t>
  </si>
  <si>
    <t>Hydramatic Mat Ruj Purple</t>
  </si>
  <si>
    <t>Hydramatic Mat Ruj Rosy</t>
  </si>
  <si>
    <t>Hydramatic Mat Ruj Ruby</t>
  </si>
  <si>
    <t>Hydramatic Pırıltılı Ruj - Brıght Pınk</t>
  </si>
  <si>
    <t>Hydramatic Pırıltılı Ruj - Bronze</t>
  </si>
  <si>
    <t>Hydramatic Pırıltılı Ruj - Burgundy</t>
  </si>
  <si>
    <t>Hydramatic Pırıltılı Ruj - Carmıne</t>
  </si>
  <si>
    <t>Hydramatic Pırıltılı Ruj - Coral</t>
  </si>
  <si>
    <t>Hydramatic Pırıltılı Ruj - Fuchsıa</t>
  </si>
  <si>
    <t>Hydramatic Pırıltılı Ruj - Hot Pınk</t>
  </si>
  <si>
    <t>Hydramatic Pırıltılı Ruj - Marsala</t>
  </si>
  <si>
    <t>Hydramatic Pırıltılı Ruj - Mauve Creme</t>
  </si>
  <si>
    <t>Hydramatic Pırıltılı Ruj - Mauvelous</t>
  </si>
  <si>
    <t>Hydramatic Pırıltılı Ruj - Peach</t>
  </si>
  <si>
    <t>Hydramatic Pırıltılı Ruj - Rose Berry</t>
  </si>
  <si>
    <t>Hydramatic Pırıltılı Ruj - Rose Quartz</t>
  </si>
  <si>
    <t>Hydramatic Pırıltılı Ruj - Scarlet</t>
  </si>
  <si>
    <t>Hydramatic Pırıltılı Ruj - Soft Nude</t>
  </si>
  <si>
    <t>Imari Corset EDT -50ml</t>
  </si>
  <si>
    <t>Imari Corset Vücut Losyonu - 125ml</t>
  </si>
  <si>
    <t>Imari Eclipse EDT - 30ml</t>
  </si>
  <si>
    <t>Imari Eclipse EDT - 50ml</t>
  </si>
  <si>
    <t>Imari Eclipse Vücut Losyonu - 125ml</t>
  </si>
  <si>
    <t>Imari Eclipse Vücut Losyonu - 150ml</t>
  </si>
  <si>
    <t>Imari Edt - 50ml</t>
  </si>
  <si>
    <t>Imari Fantasy EdT</t>
  </si>
  <si>
    <t>Imari Naturelle EDT 50ml</t>
  </si>
  <si>
    <t>Imari Naturelle Roll-on Deodorant - 50ml</t>
  </si>
  <si>
    <t>Imari Naturelle Vücut Losyonu 125ml</t>
  </si>
  <si>
    <t>Imari Queen Antiperspirant Roll-On Deodorant - 50ml</t>
  </si>
  <si>
    <t>Imari Queen EDT - 50ml</t>
  </si>
  <si>
    <t>Imari Queen Nemlendirici Vücut Losyonu - 125ml</t>
  </si>
  <si>
    <t>Imari Rouge Edt - 50ml</t>
  </si>
  <si>
    <t>Incandessence 30ML</t>
  </si>
  <si>
    <t>Incandessence EDP 10ml</t>
  </si>
  <si>
    <t>Incandessence EDP 50ML</t>
  </si>
  <si>
    <t>Incandessence Enjoy Kadın EDP - 50ml</t>
  </si>
  <si>
    <t>Incandessence Enjoy Vücut Losyonu/Kadın - 150ml</t>
  </si>
  <si>
    <t>Incandessence Glow EDP - 50ml</t>
  </si>
  <si>
    <t>Incandessence Lotus EDP - 50ml</t>
  </si>
  <si>
    <t>Incandessence Parfümlü Vücut Spreyi</t>
  </si>
  <si>
    <t>Incandessence Roll On Deodorant - 50ml</t>
  </si>
  <si>
    <t>Incandessence Soleil Kadın Edp 50ml</t>
  </si>
  <si>
    <t>Incandessence Soleil Kadın Edp10ml</t>
  </si>
  <si>
    <t>Incandessence Summer Glow EDP - 50ml</t>
  </si>
  <si>
    <t>Incandessence Vücut Losyonu - 150ml</t>
  </si>
  <si>
    <t>Incandessence Vücut Spreyi -100ml</t>
  </si>
  <si>
    <t>Individual Blue Casual EDT -100ml</t>
  </si>
  <si>
    <t>Individual Blue Deodorant Sprey Deodorant 150ml</t>
  </si>
  <si>
    <t>Individual Blue Erkek EDT - 100ml</t>
  </si>
  <si>
    <t>Individual Blue Roll On Deodorant - 50ml</t>
  </si>
  <si>
    <t>Individual Blue Saç Ve Vücut Şampuanı - 250ml</t>
  </si>
  <si>
    <t>Individual Blue Sunset EDT -100ml</t>
  </si>
  <si>
    <t>Individual Erkek Hediye Seti</t>
  </si>
  <si>
    <t>Into The Sunset Göz Farı Palet 7.2gr</t>
  </si>
  <si>
    <t>İki Uçlu Kaş Fırçası</t>
  </si>
  <si>
    <t>İnce Fön Fırçası</t>
  </si>
  <si>
    <t>Joy In Me Banyo Köpüğü - 250ml</t>
  </si>
  <si>
    <t>Kabuki Makyaj Fırçası</t>
  </si>
  <si>
    <t>Kalemtıraş</t>
  </si>
  <si>
    <t>Kalın Fön Fırçası</t>
  </si>
  <si>
    <t>Kaş Fırçası</t>
  </si>
  <si>
    <t>Katlanabilir Aynalı Saç Fırçası</t>
  </si>
  <si>
    <t>Kırmızı Hydramatic Mat &amp; Pırıltılı Seti 2x3,6gr</t>
  </si>
  <si>
    <t>Kırmızı Meyveler ve Çikolata İçeren Banyo Köpüğü - 250ml</t>
  </si>
  <si>
    <t>Kırmızı Meyveler ve Çikolata İçeren Nemlendirici Vücut Losyonu - 150ml</t>
  </si>
  <si>
    <t>Kids Meyveli Kokulu EDC - 30ml</t>
  </si>
  <si>
    <t>Kirpik Kıvırma Aleti</t>
  </si>
  <si>
    <t>Kirpikleri Uzatan Maskara-  Black 10ml</t>
  </si>
  <si>
    <t>Kirpikleri Uzatan Maskara- Blackest Black 10ml</t>
  </si>
  <si>
    <t>Kiss Me Lash Genius Maskara&amp;Mat Ruj Paketi</t>
  </si>
  <si>
    <t>Kişiye Özel Far Away Endless Sun Kadın EDP - 50ml</t>
  </si>
  <si>
    <t>Kişiye Özel Full Speed EDT İyi ki Varsın</t>
  </si>
  <si>
    <t>Kişiye Özel Full Speed Electric Paketi</t>
  </si>
  <si>
    <t>Kişiye Özel Individual Blue Erkek EDT Canım Babam</t>
  </si>
  <si>
    <t>Kişiye Özel Love U Kadın EDP</t>
  </si>
  <si>
    <t>Kişiye Özel TTA Today Erkek EDT Yakışıklı Babam</t>
  </si>
  <si>
    <t>Kohl Sünger Uçlu Göz Kalemi - Bronze Sheen</t>
  </si>
  <si>
    <t>Kohl Sünger Uçlu Göz Kalemi - Emerald</t>
  </si>
  <si>
    <t>Kohl Sünger Uçlu Göz Kalemi - Midnight</t>
  </si>
  <si>
    <t>Kohl Sünger Uçlu Göz Kalemi - True Black</t>
  </si>
  <si>
    <t>Kohl Sünger Uçlu Göz Kalemi Graphıte</t>
  </si>
  <si>
    <t>Kohl Sünger Uçlu Göz Kalemi Intense Brown</t>
  </si>
  <si>
    <t>Kohl Sünger Uçlu Göz Kalemi Pink Shimmer</t>
  </si>
  <si>
    <t>Kohl Uzun Süre Kalıcı Göz Kalemi -  Cobalt Blue</t>
  </si>
  <si>
    <t>Kohl Uzun Süre Kalıcı Göz Kalemi - Deep Violet</t>
  </si>
  <si>
    <t>Kolejen ve Elastin İçeren Yüz Maskesi- 50ml</t>
  </si>
  <si>
    <t>Kömür Tozu Içeren Jel Temizleyici 125ml</t>
  </si>
  <si>
    <t>Kremsi Allık - Classic Aura</t>
  </si>
  <si>
    <t>Kremsi Allık - Peach</t>
  </si>
  <si>
    <t>Kremsi Allık - Plum Pop</t>
  </si>
  <si>
    <t>Kremsi Allık - Soft Plum</t>
  </si>
  <si>
    <t>Kremsi Allık - Warm Flush</t>
  </si>
  <si>
    <t>Kuru Ciltler İçin Yoğun Nemlendirici El, Yüz ve Vücut Kremi 400ml</t>
  </si>
  <si>
    <t>Kuru Ciltler İçin Yoğun Nemlendirici Vücut Losyonu 720ml</t>
  </si>
  <si>
    <t>Kütikül Pensi</t>
  </si>
  <si>
    <t>Lama Dude Senses Çocuklar İçin Banyo Köpüğü - 250ml</t>
  </si>
  <si>
    <t>Lama Dude Vücut Spreyi 100ml</t>
  </si>
  <si>
    <t>Lama El Kremi 75ml</t>
  </si>
  <si>
    <t>Lama Kremsi Duş Jeli 250ml</t>
  </si>
  <si>
    <t>Lama Sıvı Sabun -250ml</t>
  </si>
  <si>
    <t>Lash Genius Maskara 10 ml - Brown Black</t>
  </si>
  <si>
    <t>Lash Genius Maskara Özel Koleksiyon - Blackest Black - 10ml</t>
  </si>
  <si>
    <t>Lash Genius&amp;Glimmerstick Paketi</t>
  </si>
  <si>
    <t>Lash Supreme Volume Primer Maskara Bazı 7.5ml</t>
  </si>
  <si>
    <t>Lavanta Zencefil Paketi</t>
  </si>
  <si>
    <t>Legend Creme Ruj- Adore</t>
  </si>
  <si>
    <t>Legend Creme Ruj- Five Star</t>
  </si>
  <si>
    <t>Legend Creme Ruj- Iconic</t>
  </si>
  <si>
    <t>Legend Creme Ruj- Inspire</t>
  </si>
  <si>
    <t>Legend Creme Ruj- Red Carpet</t>
  </si>
  <si>
    <t>Legend Creme Ruj- Sassy</t>
  </si>
  <si>
    <t>Legend Creme Ruj- Walk Of Fame</t>
  </si>
  <si>
    <t>Legend Creme Ruj- Wow</t>
  </si>
  <si>
    <t>Legendary Lenghts Maskara Black - 10ml</t>
  </si>
  <si>
    <t>Legendary Lenghts Maskara Blackest Black - 10ml</t>
  </si>
  <si>
    <t>Legendary Lenghts Maskara Brown Black - 10ml</t>
  </si>
  <si>
    <t>Leopar Desenli Tırnak Törpü Seti</t>
  </si>
  <si>
    <t>Little Black Dress  The Dress Vücut Losyonu 150ml</t>
  </si>
  <si>
    <t>Little Black Dress Anti-Perspirant Roll-on Deodorant - 50ML</t>
  </si>
  <si>
    <t>Little Black Dress Çanta Boyu EDP-30ml</t>
  </si>
  <si>
    <t>Little Black Dress EDP 100ml</t>
  </si>
  <si>
    <t>Little Black Dress EDP-50ml</t>
  </si>
  <si>
    <t>Little Black Dress Glam Night EDP - 50ml</t>
  </si>
  <si>
    <t>Little Black Dress Hediye Seti</t>
  </si>
  <si>
    <t>Little Black Dress Kadın 10ml</t>
  </si>
  <si>
    <t>Little Black Dress Lace EDP - 50ml</t>
  </si>
  <si>
    <t>Little Black Dress Lace EDP 100ml</t>
  </si>
  <si>
    <t>Little Black Dress Lace Vücut Losyonu 125ml</t>
  </si>
  <si>
    <t>Little Black Dress Lace Vücut Losyonu- 150ml</t>
  </si>
  <si>
    <t>Little Black Dress Parfümlü Vücut Spreyi - 75ml</t>
  </si>
  <si>
    <t>Little Black Dress Summer Party EDP - 50ml</t>
  </si>
  <si>
    <t>Little Black Dress Sunset Soiree EDP - 50ml</t>
  </si>
  <si>
    <t>Little Black Dress The Dress EDP - 50ml</t>
  </si>
  <si>
    <t>Little Black Dress Vücut Losyonu Kadın 125ml</t>
  </si>
  <si>
    <t>Little Black Dress Vücut Losyonu-150ml</t>
  </si>
  <si>
    <t>Little Black Dress Vücut Spreyi - 100ml</t>
  </si>
  <si>
    <t>Lov U Connected EDP - 50ml</t>
  </si>
  <si>
    <t>Lov U Connected Hediye Paketi</t>
  </si>
  <si>
    <t>Lov U Connected Vücut Losyonu - 125ml</t>
  </si>
  <si>
    <t>Lov U Kadın EDP - 50ml</t>
  </si>
  <si>
    <t>Lov U Together EDP - 50ml</t>
  </si>
  <si>
    <t>Lov U Vücut Losyonu - 150ml</t>
  </si>
  <si>
    <t>Lov U Vücut Losyonu Kadın 125ml</t>
  </si>
  <si>
    <t>Love Me Lash Genius Maskara&amp;Lip Oil Paketi</t>
  </si>
  <si>
    <t>Love U Together Vücut Losyonu - 125ml</t>
  </si>
  <si>
    <t>LOVELY SATINS SET</t>
  </si>
  <si>
    <t>Luck Eau So Free EDP - 30ml</t>
  </si>
  <si>
    <t>Luck Eau So Happy EDP - 30ml</t>
  </si>
  <si>
    <t>Luck Eau So Loved EDP - 30ml</t>
  </si>
  <si>
    <t>Luck Erkek EDT - 30ml</t>
  </si>
  <si>
    <t>Luck For Him EDT - 75ml</t>
  </si>
  <si>
    <t>Luck For Him Sprey Deodorant - 150ml</t>
  </si>
  <si>
    <t>Luck Kadın EDP - 30ml</t>
  </si>
  <si>
    <t>Luck Kadın EDP - 50ml</t>
  </si>
  <si>
    <t>Luck Limitless EDP Kadın  - 50ml</t>
  </si>
  <si>
    <t>Luck Summer Sparkle EDP - 50ml</t>
  </si>
  <si>
    <t>Luck Vücut Losyonu - 125ml</t>
  </si>
  <si>
    <t>Luck Vücut Spreyi Kadın - 75ml</t>
  </si>
  <si>
    <t>Lucky Me Erkek EDT - 75ml</t>
  </si>
  <si>
    <t>Lucky Me Kadın EDP - 50ml</t>
  </si>
  <si>
    <t>Lucky Me Saç ve Vücut Şampuanı 200ml</t>
  </si>
  <si>
    <t>Lucky Me Vücut Losyonu - 150ml</t>
  </si>
  <si>
    <t>Luminata Kadın EDP - 50ml</t>
  </si>
  <si>
    <t>Luminata Kadın Parfüm EDP 30 ml</t>
  </si>
  <si>
    <t>Luminata Vücut Losyonu- 150ML</t>
  </si>
  <si>
    <t>Magix Fondöten Bazı 30ML</t>
  </si>
  <si>
    <t>Magix Makyaj Bazı SPF10</t>
  </si>
  <si>
    <t>Makyaj Sabitleyici Sprey - 125 ml</t>
  </si>
  <si>
    <t>Makyaj Süngeri</t>
  </si>
  <si>
    <t>Man Erkek EDT - 75ml</t>
  </si>
  <si>
    <t>Mark Big &amp; False Lash Hacim Veren Maskara - Blackest Black</t>
  </si>
  <si>
    <t>Mark Big&amp;Extreme Hacimli ve Uzun Gösteren Maskara - Black</t>
  </si>
  <si>
    <t>Mark Big&amp;Extreme Hacimli ve Uzun Gösteren Maskara - Blackest Black</t>
  </si>
  <si>
    <t>Mark Epic Lipstick - Blushing Beauty</t>
  </si>
  <si>
    <t>Mark Epic Lipstick - Naked Crush</t>
  </si>
  <si>
    <t>Mark Epic Lipstick - Red Extreme</t>
  </si>
  <si>
    <t>Mark Epic Lipstick - Sweet Heart</t>
  </si>
  <si>
    <t>Mark Gel Shine Oje 10ml - Peachy Sorbet</t>
  </si>
  <si>
    <t>Mark Gel Shine Oje 10ml - Racing Hearts</t>
  </si>
  <si>
    <t>Mark Glow On Aydınlatıcı</t>
  </si>
  <si>
    <t>Mark Jel Göz Kalemi - Blackout</t>
  </si>
  <si>
    <t>Mark Jel Göz Kalemi - Cobalt</t>
  </si>
  <si>
    <t>Mark Jel Göz Kalemi - Rich Copper</t>
  </si>
  <si>
    <t>Mark Kaş Şekillendirici Tattoo Kalemi - Light Brown</t>
  </si>
  <si>
    <t>Mark Kaş Şekillendirici Tattoo Kalemi - Medium Brown</t>
  </si>
  <si>
    <t>Mark Likit Mat Ruj - Flushed</t>
  </si>
  <si>
    <t>Mark Likit Mat Ruj - Irresistable</t>
  </si>
  <si>
    <t>Mark Likit Mat Ruj - Nude Vibes</t>
  </si>
  <si>
    <t>Mark Likit Mat Ruj - Passion It</t>
  </si>
  <si>
    <t>Mark Likit Mat Ruj - Pinking About You</t>
  </si>
  <si>
    <t>Mark Likit Mat Ruj - Rosy Flush</t>
  </si>
  <si>
    <t>Mark Magix Aydınlatıcı Stik - Ice Princess - 8gr</t>
  </si>
  <si>
    <t>Mark Perfect Kaş Kalemi - Deep Brown</t>
  </si>
  <si>
    <t>Mark Perfect Kaş Kalemi - Soft Brown</t>
  </si>
  <si>
    <t>Mark Perfect Kaş Şekillendirici Bakım Kiti - Auburn</t>
  </si>
  <si>
    <t>Mark Perfect Kaş Şekillendirici Bakım Kiti - Deep Brown</t>
  </si>
  <si>
    <t>Mark Perfect Kaş Şekillendirici Bakım Kiti - Light Brown</t>
  </si>
  <si>
    <t>Mark Perfect Kaş Şekillendirici Bakım Kiti - Soft Brown</t>
  </si>
  <si>
    <t>Mark Prism Ruj - Aura On</t>
  </si>
  <si>
    <t>Mark Prism Ruj - Blast Off</t>
  </si>
  <si>
    <t>Mark Prism Ruj - Defying Gravity</t>
  </si>
  <si>
    <t>Mark Prism Ruj - Futuristic Dreams</t>
  </si>
  <si>
    <t>Mark Prism Ruj - Interstaller Love</t>
  </si>
  <si>
    <t>Mark Prism Ruj - Nude Eclipse</t>
  </si>
  <si>
    <t>Mark Prism Ruj - Orbital Lust</t>
  </si>
  <si>
    <t>Mark Prism Ruj - Pout Goals</t>
  </si>
  <si>
    <t>Mark Prism Ruj Hyper Fusion</t>
  </si>
  <si>
    <t>Mesmerize Erkek EDT - 100ml</t>
  </si>
  <si>
    <t>Mesmerize For Her Antiperspirant Roll On Deodorant - 50ml</t>
  </si>
  <si>
    <t>Mesmerize For Her EDT - 50ml</t>
  </si>
  <si>
    <t>Mesmerize For Him Antiperspirant Roll On Deodorant - 50ml</t>
  </si>
  <si>
    <t>Mesmerize Mystique Erkek EDT - 100ml</t>
  </si>
  <si>
    <t>Mesmerize Mystique Kadın EDT - 50ml</t>
  </si>
  <si>
    <t>Metal Dişli Oval Saç Fırçası</t>
  </si>
  <si>
    <t>Metalik Likit Göz Farı - 6ml Ice Queen</t>
  </si>
  <si>
    <t>Metalik Likit Göz Farı - 6ml Majestic Mulberry</t>
  </si>
  <si>
    <t>Metalik Likit Göz Farı - 6ml Pink Duchess</t>
  </si>
  <si>
    <t>Metalik Likit Göz Farı - 6ml Royal Rose</t>
  </si>
  <si>
    <t>Micro Fine Brow Pencil Blonde</t>
  </si>
  <si>
    <t>Micro Fine Brow Pencil Soft Black</t>
  </si>
  <si>
    <t>Micro Fine Kaş Kalemi Brunette</t>
  </si>
  <si>
    <t>Micro Fine Kaş Kalemi Dark Brown</t>
  </si>
  <si>
    <t>Micro Fine Kaş Kalemi Light Brown</t>
  </si>
  <si>
    <t>Minions 2si 1 Arada Şampuan 200ml</t>
  </si>
  <si>
    <t>Minions Kolonya Erkek 150ml</t>
  </si>
  <si>
    <t>Minions Kolonya Kız 150ml</t>
  </si>
  <si>
    <t>Minions Renkli Vücut Temizleyici 100ml</t>
  </si>
  <si>
    <t>Mulled Spice Yeniyıl Banyo Köpüğü - 250ml</t>
  </si>
  <si>
    <t>Musk Air Antiperspirant Roll On Deodorant 75 ml</t>
  </si>
  <si>
    <t>Musk Air EDT 75ml</t>
  </si>
  <si>
    <t>Musk Freeze EDT - 75ml</t>
  </si>
  <si>
    <t>Musk Freeze Roll on</t>
  </si>
  <si>
    <t>Musk Fresh Antiperspirant Roll-On Deodorant</t>
  </si>
  <si>
    <t>Musk Fresh EDC - 200ml</t>
  </si>
  <si>
    <t>Musk Fresh EDT - 75ml</t>
  </si>
  <si>
    <t>Musk Instinct EDT - 75ml</t>
  </si>
  <si>
    <t>Musk Instinct Roll On Deodorant - 50ml</t>
  </si>
  <si>
    <t>Musk Intense Antiperspirant Roll-On Deodorant 50ml</t>
  </si>
  <si>
    <t>Musk Intense EDC 200ml</t>
  </si>
  <si>
    <t>Musk Intense EDT 75ml</t>
  </si>
  <si>
    <t>Musk Marine EDC</t>
  </si>
  <si>
    <t>Musk Marine EDT - 75ml</t>
  </si>
  <si>
    <t>Musk Marine Roll-On Deodorant - 50ml</t>
  </si>
  <si>
    <t>Musk Marine Tıraş Sonrası Jeli -100ml</t>
  </si>
  <si>
    <t>Musk Metropolitano Erkek EDT - 75ml</t>
  </si>
  <si>
    <t>Musk Metropolitano Roll On Deodorant - 50ml</t>
  </si>
  <si>
    <t>Musk Mineralis Erkek EDT 75ml</t>
  </si>
  <si>
    <t>Musk Vulcain EDC - 200ml</t>
  </si>
  <si>
    <t>Muz Kokulu Pompalı Vücut Losyonu 750ml</t>
  </si>
  <si>
    <t>Naturals Çocuklar için Saç Açıcı Tarak</t>
  </si>
  <si>
    <t>Naturals Greyfurt ve Kayısı Kokulu Vücut Spreyi - 100ml</t>
  </si>
  <si>
    <t>Naturals Kids Çocuklar için Göz Yakmayan Karpuz Kokulu Şampuan &amp; Saç Kremi - 250ml</t>
  </si>
  <si>
    <t>Naturals Kids Çocuklar için Göz Yakmayan Saç Açıcı Sprey- 200ml</t>
  </si>
  <si>
    <t>Naturals Saç Bakım Maskesi Çikolata ve Brezilya Fındığı Özlü- 125ml</t>
  </si>
  <si>
    <t>Nemlendirici Gece Uygulanan Maske - 50ml</t>
  </si>
  <si>
    <t>Nutra Effects Mat Görünüm Veren Micellar Su - 400ml</t>
  </si>
  <si>
    <t>Nutra Effects Matte 5-in-1 BB Krem - Extra Light</t>
  </si>
  <si>
    <t>Nutra Effects Matte 5-in-1 BB Krem - Light</t>
  </si>
  <si>
    <t>Nutra Effects Matte 5-in-1 BB Krem - Medium</t>
  </si>
  <si>
    <t>Nutra Effects Matte Fluffy Foam Temizleyici - 150ml</t>
  </si>
  <si>
    <t>Nutra Effects Matte Gündüz Kremi SPF20 - 50ml</t>
  </si>
  <si>
    <t>Nutra Effects Parlak Görünüm Veren Gündüz Kremi SPF20 - 50ml</t>
  </si>
  <si>
    <t>Nutra Effects Radiance 5-in-1 BB Krem - Extra Light</t>
  </si>
  <si>
    <t>Nutra Effects Radiance 5-in-1 BB Krem - Light</t>
  </si>
  <si>
    <t>Nutra Effects Radiance 5-in-1 BB Krem - Medium</t>
  </si>
  <si>
    <t>Nutra Effects Radiance Micellar Jel Temizleyici - 195ml</t>
  </si>
  <si>
    <t>Nutra Effects Radiance Nemlendirici Krem SPF20 - 50ml</t>
  </si>
  <si>
    <t>Nutra Effects Soothe Micellar Temizleme Jeli - 195ml</t>
  </si>
  <si>
    <t>Nutra Effects Soothe Nemlendirici Krem SPF20 - 50ml</t>
  </si>
  <si>
    <t>Nutra Effects Vitaminli Krem - 50ml</t>
  </si>
  <si>
    <t>Oje Kurutucu Sprey - 50ml</t>
  </si>
  <si>
    <t>On Duty Fragrance Free Antiperspirant Roll-On Deodorant-50ml</t>
  </si>
  <si>
    <t>On Duty Men Active Antiperspirant Roll-On Deodorant-50ml</t>
  </si>
  <si>
    <t>On Duty Men Active Erkek Deodorant 75 ml</t>
  </si>
  <si>
    <t>On Duty Men Energy Antiperspirant Roll-On Deodorant-50ml</t>
  </si>
  <si>
    <t>On Duty Men Fresh Antiperspirant Roll-On Deodorant-50ml</t>
  </si>
  <si>
    <t>On Duty Men Invisible Antiperspirant Roll-On Deodorant -50ml</t>
  </si>
  <si>
    <t>On Duty Men Max Protection Antiperspirant Roll-On Deodorant-50ml</t>
  </si>
  <si>
    <t>On Duty Men Ultra Sport Erkek Deodorant 75 ml</t>
  </si>
  <si>
    <t>On Duty Women Active Antiperspirant Roll On Deodorant</t>
  </si>
  <si>
    <t>On Duty Women Energy Antiperspirant Roll-On Deodorant-50ml</t>
  </si>
  <si>
    <t>On Duty Women Fresh Antiperspirant Roll-On Deodorant-50ml</t>
  </si>
  <si>
    <t>On Duty Women Fresh Kadın  Deodorant 75 ml</t>
  </si>
  <si>
    <t>On Duty Women Invisible Antiperspirant Roll-On Deodorant-50ml</t>
  </si>
  <si>
    <t>On Duty Women Max Protection Antiperspirant Roll-On Deodorant-50ml</t>
  </si>
  <si>
    <t>On Duty Women Pudra Antiperspirant Roll-On Deodorant-50ml</t>
  </si>
  <si>
    <t>Onarıcı ve Düzgünleştirici Tırnak Cilası - 10ml</t>
  </si>
  <si>
    <t>Oval Saç Fırçası</t>
  </si>
  <si>
    <t>Oxygen Gündüz Kremi</t>
  </si>
  <si>
    <t>Özel Tasarımlı Far Paleti - Mint Party</t>
  </si>
  <si>
    <t>Özel Tasarımlı Far Paleti - Rosey Days</t>
  </si>
  <si>
    <t>Özel Tasarımlı Far Paleti - Very Peachy</t>
  </si>
  <si>
    <t>Parlak Bronz Görünüm Veren Likit Aydınlatıcı - 14ml Bronze Vibes</t>
  </si>
  <si>
    <t>Parlak Bronz Görünüm Veren Likit Aydınlatıcı - 14ml Luminous Luna</t>
  </si>
  <si>
    <t>Parlak Bronz Görünüm Veren Likit Aydınlatıcı - 14ml Rays Of Sunshine</t>
  </si>
  <si>
    <t>Passion Dance Dark EDT - 50ml</t>
  </si>
  <si>
    <t>Passion Dance Kadın EDT- 50ml</t>
  </si>
  <si>
    <t>Peach Velvet Şeftali&amp;Vanilya Orkide Vücut Spreyi-100ml</t>
  </si>
  <si>
    <t>Pembe Hydramatic Mat &amp; Pırıltılı Seti 2x3,6gr</t>
  </si>
  <si>
    <t>Perceive Dew EDP</t>
  </si>
  <si>
    <t>Perceive EDP - 30ml çanta boyu</t>
  </si>
  <si>
    <t>Perceive EDP - 50ml</t>
  </si>
  <si>
    <t>Perceive EDP 10ml</t>
  </si>
  <si>
    <t>Perceive Erkek EDT - 100ml</t>
  </si>
  <si>
    <t>Perceive Hediye Seti Kadın</t>
  </si>
  <si>
    <t>Perceive Kadın EDP - 100ml</t>
  </si>
  <si>
    <t>Perceive Kadın Roll-on Deodorant- 50ml</t>
  </si>
  <si>
    <t>Perceive Parfümlü Vücut Spreyi - 75ml</t>
  </si>
  <si>
    <t>Perceive Soul Erkek EDT -100ML</t>
  </si>
  <si>
    <t>Perceive Soul Kadın EDP - 50ml</t>
  </si>
  <si>
    <t>Perceive Sunshine EDP- 50ml</t>
  </si>
  <si>
    <t>Perceive Vücut Losyonu Kadın 125ml</t>
  </si>
  <si>
    <t>Perceive Vücut Losyonu-150ml</t>
  </si>
  <si>
    <t>Perceive Vücut Spreyi-100ml</t>
  </si>
  <si>
    <t>Petit Attitude Bee EDT - 50ml</t>
  </si>
  <si>
    <t>Planet Spa Aromatheraphy Beauty Sleep El Kremi - 30ml</t>
  </si>
  <si>
    <t>Planet Spa Aromatheraphy Beauty Sleep Gece Uygulanan Yüz Maskesi - 50ml</t>
  </si>
  <si>
    <t>Planet Spa Aromatherapy Energise El Kremi - 30ml</t>
  </si>
  <si>
    <t>Planet SPA Aromatherapy Sleep El Kremi</t>
  </si>
  <si>
    <t>Planet Spa Heavenly Hydration Vücut Nemlendiricisi - 200ml</t>
  </si>
  <si>
    <t>Planet Spa Kömürlü Soyulabilen Maske</t>
  </si>
  <si>
    <t>Planet Spa Masaj Aleti</t>
  </si>
  <si>
    <t>Planet Spa Nemlendirici El ve Ayak Maskesi - 100ml</t>
  </si>
  <si>
    <t>Planet Spa Radiance Soyulabilen Yüz Maskesi - 50ml</t>
  </si>
  <si>
    <t>Planet Spa Radiance Vücut Yağı - 150ml</t>
  </si>
  <si>
    <t>Planet Spa Radiant Gold Nemlendirici Vücut Kremi - 200ml</t>
  </si>
  <si>
    <t>Planet Spa Shea Yağı Özlü El Kremi- 30ml</t>
  </si>
  <si>
    <t>Planet Spa Shea Yağı Özlü Nemlendirici El ve Ayak Kremi - 75ml</t>
  </si>
  <si>
    <t>Planet Spa Tranquility Ritual Arındırıcı Peeling- 75ml</t>
  </si>
  <si>
    <t>Planet Spa Tranquility Ritual Duş Jeli - 200ml</t>
  </si>
  <si>
    <t>Planet Spa Tranquility Ritual Vücut Kremi - 200ml</t>
  </si>
  <si>
    <t>Planet Spa Tranquility Ritual Yüz Maskesi -75ml</t>
  </si>
  <si>
    <t>Power Stay 72 Saat Kalıcı Likit Eyeliner Blackest Black</t>
  </si>
  <si>
    <t>Power Stay 72 Saat Kalıcı Likit Eyeliner Cherry Red</t>
  </si>
  <si>
    <t>Power Stay 72 Saat Kalıcı Likit Eyeliner Chocolate Brown</t>
  </si>
  <si>
    <t>Power Stay 72 Saat Kalıcı Likit Eyeliner Heather Grey</t>
  </si>
  <si>
    <t>Power Stay 72 Saat Kalıcı Likit Eyeliner Ocean Blue</t>
  </si>
  <si>
    <t>Power Stay Eyeliner - Carbon Black</t>
  </si>
  <si>
    <t>Power Stay Eyeliner - Intense Brown</t>
  </si>
  <si>
    <t>Power Stay Eyeliner - Intense Emerald</t>
  </si>
  <si>
    <t>Power Stay Eyeliner - Intense Graphite</t>
  </si>
  <si>
    <t>Power Stay Eyeliner - Intense Navy</t>
  </si>
  <si>
    <t>Power Stay Eyeliner - Intense Plum</t>
  </si>
  <si>
    <t>Power Stay Gel Tırnak Cilası 10ml - Change The World</t>
  </si>
  <si>
    <t>Power Stay Gel Tırnak Cilası 10ml - Dark Dahlia</t>
  </si>
  <si>
    <t>Power Stay Gel Tırnak Cilası 10ml - Eternal</t>
  </si>
  <si>
    <t>Power Stay Gel Tırnak Cilası 10ml - Forest Stroll</t>
  </si>
  <si>
    <t>Power Stay Gel Tırnak Cilası 10ml - My Rules</t>
  </si>
  <si>
    <t>Power Stay Gel Tırnak Cilası 10ml - Pink Caprice</t>
  </si>
  <si>
    <t>Power Stay Gel Tırnak Cilası 10ml - Pumpkin Spice</t>
  </si>
  <si>
    <t>Power Stay Gel Tırnak Cilası 10ml - Rise Above</t>
  </si>
  <si>
    <t>Power Stay Gel Tırnak Cilası 10ml - True Calling</t>
  </si>
  <si>
    <t>Power Stay Hafif Dokulu Ruj- Constant Cherry</t>
  </si>
  <si>
    <t>Power Stay Hafif Dokulu Ruj- High Voltage Vino</t>
  </si>
  <si>
    <t>Power Stay Hafif Dokulu Ruj- Long Haul Latte</t>
  </si>
  <si>
    <t>Power Stay Hafif Dokulu Ruj- Long Run Rose</t>
  </si>
  <si>
    <t>Power Stay Hafif Dokulu Ruj- Mangenta Marathon</t>
  </si>
  <si>
    <t>Power Stay Hafif Dokulu Ruj- Memorable Mauve</t>
  </si>
  <si>
    <t>Power Stay Hafif Dokulu Ruj- Never Ending Nude</t>
  </si>
  <si>
    <t>Power Stay Hafif Dokulu Ruj- Power On Peach</t>
  </si>
  <si>
    <t>Power Stay Hafif Dokulu Ruj- Power Up Pink</t>
  </si>
  <si>
    <t>Power Stay Hafif Dokulu Ruj- Stay On Spice</t>
  </si>
  <si>
    <t>Power Stay Jel Eyeliner - Black</t>
  </si>
  <si>
    <t>Power Stay Jel Eyeliner - Chocolate Brown</t>
  </si>
  <si>
    <t>Power Stay Jel Eyeliner - Cobalt</t>
  </si>
  <si>
    <t>Power Stay Jel Eyeliner - Going Green</t>
  </si>
  <si>
    <t>Power Stay Jel Eyeliner - Lime</t>
  </si>
  <si>
    <t>Power Stay Jel Eyeliner - Nude</t>
  </si>
  <si>
    <t>Power Stay Jel Eyeliner - Silver Shimmer</t>
  </si>
  <si>
    <t>Power Stay Jel Eyeliner - Steel</t>
  </si>
  <si>
    <t>Power Stay Jel Eyeliner - Tropical Teal</t>
  </si>
  <si>
    <t>Power Stay Jel Eyeliner - White</t>
  </si>
  <si>
    <t>Power Stay Jel Oje 10ml Cant Quit Cafe</t>
  </si>
  <si>
    <t>Power Stay Jel Oje 10ml Cosy Therapy</t>
  </si>
  <si>
    <t>Power Stay Jel Oje 10ml Couture Rose</t>
  </si>
  <si>
    <t>Power Stay Jel Oje 10ml Crystal&amp;Sage</t>
  </si>
  <si>
    <t>Power Stay Jel Oje 10ml Denim Dream</t>
  </si>
  <si>
    <t>Power Stay Jel Oje 10ml Designer Red</t>
  </si>
  <si>
    <t>Power Stay Jel Oje 10ml Fail Proof Fuschia</t>
  </si>
  <si>
    <t>Power Stay Jel Oje 10ml Guilty Pleasure</t>
  </si>
  <si>
    <t>Power Stay Jel Oje 10ml Hypnotise</t>
  </si>
  <si>
    <t>Power Stay Jel Oje 10ml Lemon Meringue</t>
  </si>
  <si>
    <t>Power Stay Jel Oje 10ml Liberty Blue</t>
  </si>
  <si>
    <t>Power Stay Jel Oje 10ml Make A Fuss</t>
  </si>
  <si>
    <t>Power Stay Jel Oje 10ml Nude Silhouette</t>
  </si>
  <si>
    <t>Power Stay Jel Oje 10ml Petal Fresh</t>
  </si>
  <si>
    <t>Power Stay Jel Oje 10ml Private Jet</t>
  </si>
  <si>
    <t>Power Stay Jel Oje 10ml Red Is Red</t>
  </si>
  <si>
    <t>Power Stay Jel Oje 10ml Stay Put Sangria</t>
  </si>
  <si>
    <t>Power Stay Jel Oje 10ml Sweet Blooms</t>
  </si>
  <si>
    <t>Power Stay Jel Oje 10ml Taboo Blue</t>
  </si>
  <si>
    <t>Power Stay Jel Oje 10ml The Red One</t>
  </si>
  <si>
    <t>Power Stay Jel Oje 10ml Timeless Icon</t>
  </si>
  <si>
    <t>Power Stay Jel Oje 10ml Virtual Reverie</t>
  </si>
  <si>
    <t>Power Stay Kapatıcı - 11P Pale Pink</t>
  </si>
  <si>
    <t>Power Stay Kapatıcı - 12N Neutral Fair</t>
  </si>
  <si>
    <t>Power Stay Kapatıcı - 21N Neutral Light</t>
  </si>
  <si>
    <t>Power Stay Kapatıcı - 22G Golden Lıght</t>
  </si>
  <si>
    <t>Power Stay Kapatıcı - 23N Creamy Neutral</t>
  </si>
  <si>
    <t>Power Stay Kapatıcı - 24N Neutral Light Medium</t>
  </si>
  <si>
    <t>Power Stay Kapatıcı - 26G Golden Light Medium</t>
  </si>
  <si>
    <t>Power Stay Kapatıcı - 31N Neutral Medium</t>
  </si>
  <si>
    <t>Power Stay Kapatıcı - 32G Golden Medium</t>
  </si>
  <si>
    <t>Power Stay Kapatıcı - 34N Neutral Medium Tan</t>
  </si>
  <si>
    <t>Power Stay Kapatıcı - 42G Golden Medium Deep</t>
  </si>
  <si>
    <t>Power Stay Kapatıcı - 52N Neutral Deep</t>
  </si>
  <si>
    <t>Power Stay Kaş İçin Jel Krem - Brunette</t>
  </si>
  <si>
    <t>Power Stay Kaş İçin Jel Krem - Dark Brown</t>
  </si>
  <si>
    <t>Power Stay Kaş İçin Jel Krem - Light Brown</t>
  </si>
  <si>
    <t>Power Stay Kaş İçin Jel Pomad - Blonde</t>
  </si>
  <si>
    <t>Power Stay Kaş İçin Jel Pomad - Soft Black</t>
  </si>
  <si>
    <t>Power Stay Kaş Kalemi - Black</t>
  </si>
  <si>
    <t>Power Stay Kaş Kalemi - Blonde</t>
  </si>
  <si>
    <t>Power Stay Kaş Kalemi - Deep Brown</t>
  </si>
  <si>
    <t>Power Stay Kaş Kalemi - Medium Brown</t>
  </si>
  <si>
    <t>Power Stay Kremsi Pudra Fondöten - 120N Porcelain</t>
  </si>
  <si>
    <t>Power Stay Kremsi Pudra Fondöten - 125G Warm Ivory</t>
  </si>
  <si>
    <t>Power Stay Kremsi Pudra Fondöten - 140P Light Ivory</t>
  </si>
  <si>
    <t>Power Stay Kremsi Pudra Fondöten - 210N Light Beige</t>
  </si>
  <si>
    <t>Power Stay Kremsi Pudra Fondöten - 215P Ivory</t>
  </si>
  <si>
    <t>Power Stay Kremsi Pudra Fondöten - 228G Nude</t>
  </si>
  <si>
    <t>Power Stay Kremsi Pudra Fondöten - 230N Creamy Natural</t>
  </si>
  <si>
    <t>Power Stay Kremsi Pudra Fondöten - 235P Shell</t>
  </si>
  <si>
    <t>Power Stay Kremsi Pudra Fondöten - 240P Cool Beige</t>
  </si>
  <si>
    <t>Power Stay Kremsi Pudra Fondöten - 310N Medium Beige</t>
  </si>
  <si>
    <t>Power Stay Kremsi Pudra Fondöten - 320G Sun Beige</t>
  </si>
  <si>
    <t>Power Stay Kremsi Pudra Fondöten - 355G Light Caramel</t>
  </si>
  <si>
    <t>Power Stay Likit Eyeliner Blackest Black</t>
  </si>
  <si>
    <t>Power Stay Likit Fondöten - 115P</t>
  </si>
  <si>
    <t>Power Stay Likit Fondöten - 120N</t>
  </si>
  <si>
    <t>Power Stay Likit Fondöten - 125G</t>
  </si>
  <si>
    <t>Power Stay Likit Fondöten - 130N</t>
  </si>
  <si>
    <t>Power Stay Likit Fondöten - 140P</t>
  </si>
  <si>
    <t>Power Stay Likit Fondöten - 145P</t>
  </si>
  <si>
    <t>Power Stay Likit Fondöten - 210N</t>
  </si>
  <si>
    <t>Power Stay Likit Fondöten - 215P</t>
  </si>
  <si>
    <t>Power Stay Likit Fondöten - 220G</t>
  </si>
  <si>
    <t>Power Stay Likit Fondöten - 225G</t>
  </si>
  <si>
    <t>Power Stay Likit Fondöten - 228G</t>
  </si>
  <si>
    <t>Power Stay Likit Fondöten - 230N</t>
  </si>
  <si>
    <t>Power Stay Likit Fondöten - 235P</t>
  </si>
  <si>
    <t>Power Stay Likit Fondöten - 245N</t>
  </si>
  <si>
    <t>Power Stay Likit Fondöten - 250N</t>
  </si>
  <si>
    <t>Power Stay Likit Fondöten - 260G</t>
  </si>
  <si>
    <t>Power Stay Likit Fondöten - 310N</t>
  </si>
  <si>
    <t>Power Stay Likit Fondöten - 315N</t>
  </si>
  <si>
    <t>Power Stay Likit Fondöten - 320G</t>
  </si>
  <si>
    <t>Power Stay Likit Fondöten - 330P</t>
  </si>
  <si>
    <t>Power Stay Likit Fondöten - 340N</t>
  </si>
  <si>
    <t>Power Stay Likit Fondöten - 345N</t>
  </si>
  <si>
    <t>Power Stay Likit Fondöten - 348P</t>
  </si>
  <si>
    <t>Power Stay Likit Fondöten - 355G</t>
  </si>
  <si>
    <t>Power Stay Likit Ruj 3ml - Be Mine</t>
  </si>
  <si>
    <t>Power Stay Likit Ruj 3ml - Bold Romance</t>
  </si>
  <si>
    <t>Power Stay Likit Ruj 3ml - Forever Love</t>
  </si>
  <si>
    <t>Power Stay Likit Ruj 3ml - Kiss and Tell</t>
  </si>
  <si>
    <t>Power Stay Likit Ruj 3ml - Love Is Blind</t>
  </si>
  <si>
    <t>Power Stay Likit Ruj 3ml - Love With Passion</t>
  </si>
  <si>
    <t>Power Stay Likit Ruj 3ml - She s A Natural</t>
  </si>
  <si>
    <t>Power Stay Likit Ruj 3ml - Smooch Proof</t>
  </si>
  <si>
    <t>Power Stay Likit Ruj 3ml - Stay Naked</t>
  </si>
  <si>
    <t>Power Stay Likit Ruj 3ml - Stay The Night</t>
  </si>
  <si>
    <t>Power Stay Likit Ruj 3ml - Worth The Hype</t>
  </si>
  <si>
    <t>Power Stay Likit Ruj 6ml - After Dark</t>
  </si>
  <si>
    <t>Power Stay Likit Ruj 6ml - All Fired Up</t>
  </si>
  <si>
    <t>Power Stay Likit Ruj 6ml - Barely Baked</t>
  </si>
  <si>
    <t>Power Stay Likit Ruj 6ml - Cant Quit Cafe</t>
  </si>
  <si>
    <t>Power Stay Likit Ruj 6ml - Downtown Pink</t>
  </si>
  <si>
    <t>Power Stay Likit Ruj 6ml - Dynamite Cherry</t>
  </si>
  <si>
    <t>Power Stay Likit Ruj 6ml - Fail Proof Fushia</t>
  </si>
  <si>
    <t>Power Stay Likit Ruj 6ml - In Charge Mauve</t>
  </si>
  <si>
    <t>Power Stay Likit Ruj 6ml - Influencing Latte</t>
  </si>
  <si>
    <t>Power Stay Likit Ruj 6ml - Mauve All Night</t>
  </si>
  <si>
    <t>Power Stay Likit Ruj 6ml - Nighthawk</t>
  </si>
  <si>
    <t>Power Stay Likit Ruj 6ml - Non Stop Nude</t>
  </si>
  <si>
    <t>Power Stay Likit Ruj 6ml - Overdrive Orchid</t>
  </si>
  <si>
    <t>Power Stay Likit Ruj 6ml - Peach Protector</t>
  </si>
  <si>
    <t>Power Stay Likit Ruj 6ml - Persistent Pink</t>
  </si>
  <si>
    <t>Power Stay Likit Ruj 6ml - Power On Plum</t>
  </si>
  <si>
    <t>Power Stay Likit Ruj 6ml - Power Play Peach</t>
  </si>
  <si>
    <t>Power Stay Likit Ruj 6ml - Relentless Rose</t>
  </si>
  <si>
    <t>Power Stay Likit Ruj 6ml - Resilient Red</t>
  </si>
  <si>
    <t>Power Stay Likit Ruj 6ml - Rise Up Ruby</t>
  </si>
  <si>
    <t>Power Stay Likit Ruj 6ml - Rosey Posey</t>
  </si>
  <si>
    <t>Power Stay Likit Ruj 6ml-  Run On Rouge</t>
  </si>
  <si>
    <t>Power Stay Likit Ruj 6ml - Soaring Scarlet</t>
  </si>
  <si>
    <t>Power Stay Likit Ruj 6ml - Spicy Brown</t>
  </si>
  <si>
    <t>Power Stay Likit Ruj 6ml - Stay Put Sangria</t>
  </si>
  <si>
    <t>Power Stay Likit Ruj 6ml - The Red One</t>
  </si>
  <si>
    <t>Power Stay Likit Ruj 6ml - Thriving Taupe</t>
  </si>
  <si>
    <t>Power Stay Mat Fondöten - 130N Alabaster</t>
  </si>
  <si>
    <t>Power Stay Mat Fondöten - 145P Ivory Pink</t>
  </si>
  <si>
    <t>Power Stay Mat Fondöten - 220G Light Nude</t>
  </si>
  <si>
    <t>Power Stay Mat Fondöten - 225G Soft Beige</t>
  </si>
  <si>
    <t>Power Stay Mat Fondöten - 250N-Cream Beige</t>
  </si>
  <si>
    <t>Power Stay Mat Fondöten - 260G-True Beige</t>
  </si>
  <si>
    <t>Power Stay Mat Fondöten - 315N Pure Beige</t>
  </si>
  <si>
    <t>Power Stay Mat Fondöten - 330P Honey Beige</t>
  </si>
  <si>
    <t>Power Stay Mat Fondöten - 340N Light Tan</t>
  </si>
  <si>
    <t>Power Stay Mat Fondöten - 345N Soft Honey</t>
  </si>
  <si>
    <t>Power Stay Mat Fondöten - 348P Toasted Praline</t>
  </si>
  <si>
    <t>Power Stay Mat Fondöten - 410P Spice</t>
  </si>
  <si>
    <t>Power Stay Mat Fondöten - 420G Caramel</t>
  </si>
  <si>
    <t>Power Stay Mat Fondöten - 430N Deep Tan</t>
  </si>
  <si>
    <t>Power Stay Mat Fondöten - 435N Warm Deep Tan</t>
  </si>
  <si>
    <t>Power Stay Mat Fondöten - 438P Chocolate</t>
  </si>
  <si>
    <t>Power Stay Mat Fondöten - 510N Walnut</t>
  </si>
  <si>
    <t>Power Stay Mat Fondöten - 515N Bronze</t>
  </si>
  <si>
    <t>Power Stay Mat Fondöten - 520P Rich Sienna</t>
  </si>
  <si>
    <t>Power Stay Mat Fondöten - 525N Dark Cocoa</t>
  </si>
  <si>
    <t>Power Stay Mat Fondöten - 530N Maple</t>
  </si>
  <si>
    <t>Power Stay Mat Fondöten - Light Caramel</t>
  </si>
  <si>
    <t>Power Stay Mat Fondöten - Sun Beige</t>
  </si>
  <si>
    <t>Power Stay Mat Fondöten 30ml - 120N Porcelain</t>
  </si>
  <si>
    <t>Power Stay Mat Fondöten 30ml - 125G Warm Ivory</t>
  </si>
  <si>
    <t>Power Stay Mat Fondöten 30ml - 140P Light Ivory</t>
  </si>
  <si>
    <t>Power Stay Mat Fondöten 30ml - 210N Light Beige</t>
  </si>
  <si>
    <t>Power Stay Mat Fondöten 30ml - 228G Nude</t>
  </si>
  <si>
    <t>Power Stay Mat Fondöten 30ml - 230N Creamy Natural</t>
  </si>
  <si>
    <t>Power Stay Mat Fondöten 30ml - 235P Shell</t>
  </si>
  <si>
    <t>Power Stay Mat Fondöten 30ml - 240P Cool Beige</t>
  </si>
  <si>
    <t>Power Stay Mat Fondöten 30ml - 310N Medium Beige</t>
  </si>
  <si>
    <t>Power Stay Mat Fondöten 30ml - Natural Beige</t>
  </si>
  <si>
    <t>Power Stay Mat Fondöten 30ml -215P Ivory</t>
  </si>
  <si>
    <t>Power Stay Pata Krem Fondöten SPF20 - 145P Ivory Pink</t>
  </si>
  <si>
    <t>Power Stay Pata Krem Fondöten SPF20 - 220G Light Nude</t>
  </si>
  <si>
    <t>Power Stay Pata Krem Fondöten SPF20 - 225G Soft Beige</t>
  </si>
  <si>
    <t>Power Stay Pata Krem Fondöten SPF20 - 245N Natural Beige</t>
  </si>
  <si>
    <t>Power Stay Pata Krem Fondöten SPF20 - 250N Cream Beige</t>
  </si>
  <si>
    <t>Power Stay Pata Krem Fondöten SPF20 - 260G True Beige</t>
  </si>
  <si>
    <t>Power Stay Pata Krem Fondöten SPF20 - 330P Honey Beige</t>
  </si>
  <si>
    <t>Power Stay Pata Krem Fondöten SPF20 - 345N Soft Honey</t>
  </si>
  <si>
    <t>Power Stay Pata Krem Fondöten SPF20 - 410P Spice</t>
  </si>
  <si>
    <t>Power Stay Pata Krem Fondöten SPF20 - 420G Caramel</t>
  </si>
  <si>
    <t>Power Stay Pata Krem Fondöten SPF20 - 430N Deep Tan</t>
  </si>
  <si>
    <t>Power Stay Pata Krem Fondöten SPF20 - 435N Warm Deep Tan</t>
  </si>
  <si>
    <t>Power Stay Pata Krem Fondöten SPF20 - 510N Walnut</t>
  </si>
  <si>
    <t>Power Stay Precise Ruj - Amber Goddess</t>
  </si>
  <si>
    <t>Power Stay Precise Ruj - Blush Courage</t>
  </si>
  <si>
    <t>Power Stay Precise Ruj - Coral Queen</t>
  </si>
  <si>
    <t>Power Stay Precise Ruj - Crimson Legacy</t>
  </si>
  <si>
    <t>Power Stay Precise Ruj - Feisty Fawn</t>
  </si>
  <si>
    <t>Power Stay Precise Ruj - Force of Fire</t>
  </si>
  <si>
    <t>Power Stay Precise Ruj - Main Character Mauve</t>
  </si>
  <si>
    <t>Power Stay Precise Ruj - Model Maroon</t>
  </si>
  <si>
    <t>Power Stay Precise Ruj - Prima Pink</t>
  </si>
  <si>
    <t>Power Stay Precise Ruj - Tawny Triumph</t>
  </si>
  <si>
    <t>Power Stay Ruj - Always Bare</t>
  </si>
  <si>
    <t>Power Stay Ruj - Extreme Red</t>
  </si>
  <si>
    <t>Power Stay Ruj - Keep Up Blush</t>
  </si>
  <si>
    <t>Power Stay Ruj - On And On Melon</t>
  </si>
  <si>
    <t>Power Stay Ruj - Rose All Day</t>
  </si>
  <si>
    <t>Power Stay Stik Göz Farı - Blushing Pink</t>
  </si>
  <si>
    <t>Power Stay Stik Göz Farı - Bronze Sugar</t>
  </si>
  <si>
    <t>Power Stay Stik Göz Farı - Cool Silver</t>
  </si>
  <si>
    <t>Power Stay Stik Göz Farı - Essential Black</t>
  </si>
  <si>
    <t>Power Stay Stik Göz Farı - Everyday Beige</t>
  </si>
  <si>
    <t>Power Stay Stik Göz Farı - Golden Shimmer</t>
  </si>
  <si>
    <t>Power Stay Stik Göz Farı - Lavender Glow</t>
  </si>
  <si>
    <t>Power Stay Stik Göz Farı - Mocha Brew</t>
  </si>
  <si>
    <t>Power Stay Stik Göz Farı - Out Ruby</t>
  </si>
  <si>
    <t>Power Stay Stik Göz Farı - Rich Plum</t>
  </si>
  <si>
    <t>Power Stay Stik Göz Farı - Statement Berry</t>
  </si>
  <si>
    <t>Power Stay Stik Göz Farı - Stylish Brown</t>
  </si>
  <si>
    <t>Power Stay Suya Dayanaklı Hacim Veren Maskara - Blackest Black</t>
  </si>
  <si>
    <t>Power Stay Top Coat 10ml</t>
  </si>
  <si>
    <t>Power Stay Uzun Süre Kalıcı Kaş Renklendiricisi - Brunette</t>
  </si>
  <si>
    <t>Power Stay Uzun Süre Kalıcı Kaş Renklendiricisi - Dark Brown</t>
  </si>
  <si>
    <t>Power Stay Uzun Süre Kalıcı Kaş Renklendiricisi - Soft Black</t>
  </si>
  <si>
    <t>Power Stay Uzun Süre Kalıcı Kaş Renklendiricisi -Light Brown</t>
  </si>
  <si>
    <t>Power Stay Uzun Süre Kalıcı Likit Eyeliner- Copper Courage</t>
  </si>
  <si>
    <t>Power Stay Uzun Süre Kalıcı Likit Eyeliner- Gold Rush</t>
  </si>
  <si>
    <t>Power Stay Uzun Süre Kalıcı Likit Eyeliner- Lilac Power</t>
  </si>
  <si>
    <t>Power Stay Uzun Süre Kalıcı Likit Eyeliner- Lime Icon</t>
  </si>
  <si>
    <t>Precious Earth Bronzlaştırıcı Pudra Golden Bronze 10,5gr</t>
  </si>
  <si>
    <t>Precious Earth Bronzlaştırıcı Pudra Warm Glow 10,5gr</t>
  </si>
  <si>
    <t>Precious Earth Oje Desert Dust 10ml</t>
  </si>
  <si>
    <t>Precious Earth Oje Precious Garnet 10ml</t>
  </si>
  <si>
    <t>Precious Earth Oje Secret Wood 10ml</t>
  </si>
  <si>
    <t>Precious Earth Oje Snow Quartz 10ml</t>
  </si>
  <si>
    <t>Precious Earth Oje Soft Emerald 10ml</t>
  </si>
  <si>
    <t>Precious Earth Oje Solar Amber 10ml</t>
  </si>
  <si>
    <t>Precious Earth Stik Göz Farı Chestnut Flare</t>
  </si>
  <si>
    <t>Precious Earth Stik Göz Farı Electric Storm</t>
  </si>
  <si>
    <t>Precious Earth Stik Göz Farı Ethereal Skies</t>
  </si>
  <si>
    <t>Precious Earth Stik Göz Farı Honeydew</t>
  </si>
  <si>
    <t>Precious Earth Stik Göz Farı Volcanic</t>
  </si>
  <si>
    <t>Precious Earth Stik Göz Farı Wilderness</t>
  </si>
  <si>
    <t>Precious Earth Stik Ruj- Desert Rose</t>
  </si>
  <si>
    <t>Precious Earth Stik Ruj- Purple Rain</t>
  </si>
  <si>
    <t>Precious Earth Stik Ruj- Red brick</t>
  </si>
  <si>
    <t>Precious Earth Stik Ruj- Rosewood</t>
  </si>
  <si>
    <t>Precious Earth Stik Ruj- Savannah</t>
  </si>
  <si>
    <t>Pro Colour Oje - Designer Red 10ml</t>
  </si>
  <si>
    <t>Pro Colour Oje - Fierce Pink 10ml</t>
  </si>
  <si>
    <t>Pro Colour Oje - Iconic Red 10ml</t>
  </si>
  <si>
    <t>Pro Colour Oje - Inspiring Rose10ml</t>
  </si>
  <si>
    <t>Pro Colour Oje - Intuitive Dark 10ml</t>
  </si>
  <si>
    <t>Pro Colour Oje - Peachy Style 10ml</t>
  </si>
  <si>
    <t>Pro Colour Oje - Popping Pink 10ml</t>
  </si>
  <si>
    <t>Pro Colour Oje - Popular Nude 10ml</t>
  </si>
  <si>
    <t>Pro Colour Oje - Statement 10ml</t>
  </si>
  <si>
    <t>Pro Colour Oje - Timeless Nude 10ml</t>
  </si>
  <si>
    <t>Pudra Fırçası</t>
  </si>
  <si>
    <t>Pur Blanca EDT -50ml</t>
  </si>
  <si>
    <t>Pur Blanca Elegance EDT 50ml</t>
  </si>
  <si>
    <t>Pur Blanca Essence EDT - 50ml</t>
  </si>
  <si>
    <t>Pur Blanca Golden Burst EDT - 50ml</t>
  </si>
  <si>
    <t>Pur Blanca Harmony EDT -50ml</t>
  </si>
  <si>
    <t>Pur Blanca Hope EDT 50ml</t>
  </si>
  <si>
    <t>Pur Blanca Roll On Deodorant Kadın - 50ml</t>
  </si>
  <si>
    <t>Pur Blanca Seti</t>
  </si>
  <si>
    <t>Pur Blanca Sunshine Bloom EDT- 50ml</t>
  </si>
  <si>
    <t>Pur Blanca Vücut Losyonu - 150ml</t>
  </si>
  <si>
    <t>Pur Blanca Vücut Losyonu Kadın 125ml</t>
  </si>
  <si>
    <t>Pur Blanca Vücut Sprey - 75ml</t>
  </si>
  <si>
    <t>Pur Blanca Vücut Spreyi - 100ml</t>
  </si>
  <si>
    <t>Rare Amethyst Kadın EDP</t>
  </si>
  <si>
    <t>Rare Flowers Night Orchid EDP- 50ml</t>
  </si>
  <si>
    <t>Rare Flowers Night Orchid Vücut Losyonu- 150ml</t>
  </si>
  <si>
    <t>Rare Flowers Solar Narcissus EDP 50ml</t>
  </si>
  <si>
    <t>Rare Gold EDP - 50ml</t>
  </si>
  <si>
    <t>Rare Gold Vücut Losyonu - 150ml</t>
  </si>
  <si>
    <t>Rare Onyx Kadın EDP 50ml</t>
  </si>
  <si>
    <t>Rare Onyx Vücut Losyonu - 150ml</t>
  </si>
  <si>
    <t>Rare Pearls Kadın EDP - 50ml</t>
  </si>
  <si>
    <t>Rare Pearls Parfümlü Vücut Spreyi-75ml</t>
  </si>
  <si>
    <t>Rare Pearls Seti</t>
  </si>
  <si>
    <t>Rare Pearls Vücut Losyonu Kadın 125ml</t>
  </si>
  <si>
    <t>Rare Pearls Vücut Losyonu-150ml</t>
  </si>
  <si>
    <t>Raspberry &amp; Cassis Yeniyıl Banyo Köpüğü - 250ml</t>
  </si>
  <si>
    <t>Raspberry Delight Vücut Spreyi 100ml</t>
  </si>
  <si>
    <t>Real Erkek Parfüm EDT - 30ml</t>
  </si>
  <si>
    <t>Real Erkek Parfüm EDT - 75ml</t>
  </si>
  <si>
    <t>Real Matte Likit Fondöten 210N light Beige</t>
  </si>
  <si>
    <t>Real Matte Likit Fondöten 215P Ivory</t>
  </si>
  <si>
    <t>Real Matte Likit Fondöten 228G Nude</t>
  </si>
  <si>
    <t>Real Matte Likit Fondöten 310N Medium Beige</t>
  </si>
  <si>
    <t>Real Matte Likit Fondöten 355G Light Caramel</t>
  </si>
  <si>
    <t>Saç Açıcı Tarak</t>
  </si>
  <si>
    <t>Saç Açma Tarağı</t>
  </si>
  <si>
    <t>Saç Bakım Masajı Tarağı</t>
  </si>
  <si>
    <t>Saç Fırçası Temizleyici</t>
  </si>
  <si>
    <t>Saç Makası</t>
  </si>
  <si>
    <t>Saç Şekillendirme Ve Ayırma Tarağı</t>
  </si>
  <si>
    <t>Sand Storm Göz Farı Palet 7.2gr</t>
  </si>
  <si>
    <t>Scent For Men Masculine Woody 30ml</t>
  </si>
  <si>
    <t>Scent Green Fougere Erkek EDT - 30ml</t>
  </si>
  <si>
    <t>Scent Mix Green Tea EDT 30ml</t>
  </si>
  <si>
    <t>Scent Mix Pure Ocean Kadın EDT - 30 ml</t>
  </si>
  <si>
    <t>Scent Mix Romantic Bouquet EDT 30ml</t>
  </si>
  <si>
    <t>Scent Mix Rose EDT 30ml</t>
  </si>
  <si>
    <t>Scent Mix Velvet Amber Kadın EDT - 30 ml</t>
  </si>
  <si>
    <t>Scent Mix Vibratn Fruit 30ml Bayan Parfüm</t>
  </si>
  <si>
    <t>Segno For Men EDP- 75ML</t>
  </si>
  <si>
    <t>Segno Impact EDP Erkek 75ml</t>
  </si>
  <si>
    <t>Segno Impact Spray Deodorant Erkek 150ml</t>
  </si>
  <si>
    <t>Segno Sprey Deodorant - 150ml</t>
  </si>
  <si>
    <t>Segno Success EDP - 30ml</t>
  </si>
  <si>
    <t>Segno Success EDP - 75ml</t>
  </si>
  <si>
    <t>Segno Success Sprey Deodorant - 150ml</t>
  </si>
  <si>
    <t>Segno Visionary Erkek EDP 75ml</t>
  </si>
  <si>
    <t>Selülitli Bölgeler için Çift Etkili Losyon - 150ml</t>
  </si>
  <si>
    <t>Senses Active Cleanse Erkekler İçin Duş Jeli - 500ml</t>
  </si>
  <si>
    <t>Senses Aloha Monoi Banyo Köpüğü - 500ml</t>
  </si>
  <si>
    <t>Senses Aloha Monoi Banyo Köpüğü 1000ml</t>
  </si>
  <si>
    <t>Senses Aloha Monoi Duş Jeli 250ml</t>
  </si>
  <si>
    <t>Senses Aloha Monoi Kremsi Duş Jeli - 500ml</t>
  </si>
  <si>
    <t>Senses Aloha Monoi Kremsi Duş Jeli - 720ml</t>
  </si>
  <si>
    <t>Senses Aloha Monoi Vücut Spreyi 100ml</t>
  </si>
  <si>
    <t>Senses Antartic Chill Duş Jeli 250ml</t>
  </si>
  <si>
    <t>Senses Blooming Beauty Banyo Köpüğü - 1000ml</t>
  </si>
  <si>
    <t>Senses Blooming Beauty Banyo Köpüğü - 500ml</t>
  </si>
  <si>
    <t>Senses Buttermilk &amp; Cocoa Kremsi Duş Jeli - 400ml</t>
  </si>
  <si>
    <t>Senses Cactus Oasis Duş Jeli 500ml</t>
  </si>
  <si>
    <t>Senses Cactus Ridge Saç ve Vücut Sampuanı - 250ml</t>
  </si>
  <si>
    <t>Senses Calm&amp;Unwind Duş Jeli 250ml</t>
  </si>
  <si>
    <t>Senses Cashmere Touch Banyo Köpüğü- 500ml</t>
  </si>
  <si>
    <t>Senses Cashmere Touch Sıvı El Sabunu- 250ml</t>
  </si>
  <si>
    <t>Senses Cherry Blossom Banyo Köpüğü - 1000ml</t>
  </si>
  <si>
    <t>Senses Cherry Blossom Banyo Köpüğü - 500ml</t>
  </si>
  <si>
    <t>Senses Cool Blast 2si 1 Arada Saç ve Vücut Şampuanı-500ml</t>
  </si>
  <si>
    <t>Senses Cool Blast Saç &amp; Vücut Şampuanı - 250ml</t>
  </si>
  <si>
    <t>Senses Cosy Cashmere Banyo Köpüğü- 1000ml</t>
  </si>
  <si>
    <t>Senses Cosy Cashmere Kremsi Duş Jeli - 250ml</t>
  </si>
  <si>
    <t>Senses Cosy Cashmere Kremsi Duş Jeli - 500ml</t>
  </si>
  <si>
    <t>Senses Cosy Cashmere Vücut Spreyi - 100ml</t>
  </si>
  <si>
    <t>Senses Dancing Skies Banyo Köpüğü - 1000ml</t>
  </si>
  <si>
    <t>Senses Dancing Skies Duş Jeli - 250ml</t>
  </si>
  <si>
    <t>Senses Dancing Skies Kremsi Duş Jeli 500ml</t>
  </si>
  <si>
    <t>Senses Dancing Skies Sıvı Sabun - 250ml</t>
  </si>
  <si>
    <t>Senses Erkekler İçin Energy Saç &amp;Vücut Şampuanı - 500ml</t>
  </si>
  <si>
    <t>Senses Erkekler İçin Greyfurt ve Sedirağacı Kokulu 2si 1 arada Saç ve Vücut Şampuanı - 250ml</t>
  </si>
  <si>
    <t>Senses Erkekler İçin Greyfurt ve Sedirağacı Kokulu 2si 1 arada Saç ve Vücut Şampuanı - 500ml</t>
  </si>
  <si>
    <t>Senses Essence Aromatik Bergamot Ve Yeşil Çay  El Losyonu 250ml</t>
  </si>
  <si>
    <t>Senses Essence Aromatik Bergamot Ve Yeşil Çay Duş Jeli 500ml</t>
  </si>
  <si>
    <t>Senses Essence Aromatik Bergamot Ve Yeşil Çay Oda Spreyi 100ml</t>
  </si>
  <si>
    <t>Senses Essence Aromatik Bergamot Ve Yeşil Çay Sıvı Sabun 250ml</t>
  </si>
  <si>
    <t>Senses Essence Biberiye ve Havuç Tohumu Kokulu Banyo İçin Vücut Temizleyici - 500ml</t>
  </si>
  <si>
    <t>Senses Essence Biberiye ve Havuç Tohumu Kokulu Nemlendirici El Kremi - 250ml</t>
  </si>
  <si>
    <t>Senses Essence Biberiye ve Havuç Tohumu Kokulu Oda Spreyi</t>
  </si>
  <si>
    <t>Senses Essence Biberiye ve Havuç Tohumu Kokulu Sıvı Sabun - 250ml</t>
  </si>
  <si>
    <t>Senses Essence Lavanta Ve Zencefil Duş Jeli - 500ml</t>
  </si>
  <si>
    <t>Senses Essence Lavanta Ve Zencefil El Bakım Hediye Seti</t>
  </si>
  <si>
    <t>Senses Essence Lavanta ve Zencefil El İçin Nemlendirici Losyon 250ml</t>
  </si>
  <si>
    <t>Senses Essence Lavanta ve Zencefil El Sabunu 250ml</t>
  </si>
  <si>
    <t>Senses Essence Lavanta ve Zencefil Oda Spreyi 100ml</t>
  </si>
  <si>
    <t>Senses Essence Limonotu Ve Hindistan Cevizi Duş Jeli - 500Ml</t>
  </si>
  <si>
    <t>Senses Essence Limonotu ve Hindistan Cevizi El İçin Nemlendirici Losyon 250ml</t>
  </si>
  <si>
    <t>Senses Essence Limonotu ve Hindistan Cevizi El Sabunu 250ml</t>
  </si>
  <si>
    <t>Senses Essence Limonotu ve Hindistan Cevizi Oda Spreyi 100ml</t>
  </si>
  <si>
    <t>Senses Essence Portakal ve Deniz Yosunu Özlü Duş Jeli - 500ml</t>
  </si>
  <si>
    <t>Senses Essence Portakal ve Deniz Yosunu Özlü El Losyonu - 250ml</t>
  </si>
  <si>
    <t>Senses Essence Portakal ve Deniz Yosunu Özlü Room Spray 100ml</t>
  </si>
  <si>
    <t>Senses Essence Portakal ve Deniz Yosunu Özlü Sıvı Sabun - 250ml</t>
  </si>
  <si>
    <t>Senses Essence Sardunya Yaprağı Ve Portakal El Bakım Hediye Seti</t>
  </si>
  <si>
    <t>Senses Floral Burst Banyo Köpüğü - 250ml</t>
  </si>
  <si>
    <t>Senses Freshness Collection Sıvı Sabun/Deniz Tuzu &amp; Yalos - 250ml</t>
  </si>
  <si>
    <t>Senses Getaway Banyo Köpüğü - 1000ml</t>
  </si>
  <si>
    <t>Senses Goodnight Sweetheart Banyo Köpüğü - 500ml</t>
  </si>
  <si>
    <t>Senses Jasmine Banyo Köpüğü - 1000ml</t>
  </si>
  <si>
    <t>Senses Jasmine Banyo Köpüğü - 500ml</t>
  </si>
  <si>
    <t>Senses Jungle Rainburst 2si 1 Arada Saç ve Vücut Şampuanı -720ml</t>
  </si>
  <si>
    <t>Senses Lamour Sunrise Banyo Köpüğü - 1000ml</t>
  </si>
  <si>
    <t>Senses Lamour Sunrise Banyo Köpüğü - 500ml</t>
  </si>
  <si>
    <t>Senses Lavender Calm Banyo Köpüğü - 1000ml</t>
  </si>
  <si>
    <t>Senses Lavender Calm Banyo Köpüğü - 500ml</t>
  </si>
  <si>
    <t>Senses Limon ve Fesleğen Kokulu Banyo Köpüğü - 1000ml</t>
  </si>
  <si>
    <t>Senses Luxury Florals Banyo Köpüğü - 1000ml</t>
  </si>
  <si>
    <t>Senses Luxury Florals Banyo Köpüğü - 500ml</t>
  </si>
  <si>
    <t>Senses Ocean Surge Erkekler İçin 2si 1 Arada Duş Jeli - 720ml</t>
  </si>
  <si>
    <t>Senses Ocean Surge Erkekler İçin 2si 1 Arada Saç ve Vücut Şampuanı - 250ml</t>
  </si>
  <si>
    <t>Senses Ocean Surge Erkekler İçin 2si 1 Arada Saç ve Vücut Şampuanı - 500ml</t>
  </si>
  <si>
    <t>Senses Pink Sands Banyo Köpüğü - 1000ml</t>
  </si>
  <si>
    <t>Senses Raspberry Delight Banyo Köpüğü - 1000ml</t>
  </si>
  <si>
    <t>Senses Raspberry Delight Banyo Köpüğü - 500ml</t>
  </si>
  <si>
    <t>Senses Raspberry Delight Duş Jeli -250ml</t>
  </si>
  <si>
    <t>Senses Simply Luxurious Banyo Köpüğü - 1000ml</t>
  </si>
  <si>
    <t>Senses Simply Luxurious Banyo Köpüğü - 500ml</t>
  </si>
  <si>
    <t>Senses Sun Kissed Sunsets Banyo Köpüğü - 1000ml</t>
  </si>
  <si>
    <t>Senses Sun Kissed Sunsets Banyo Köpüğü - 500ml</t>
  </si>
  <si>
    <t>Senses Sun Kissed Sunsets Duş Jeli 250ml</t>
  </si>
  <si>
    <t>Senses Sun Kissed Sunsets Duş Jeli 500ml</t>
  </si>
  <si>
    <t>Senses Sun Kissed Sunsets Vücut Spreyi - 100ml</t>
  </si>
  <si>
    <t>Senses Tropical Mexicana Banyo Köpüğü - 1000ml</t>
  </si>
  <si>
    <t>Senses Tropical Mexicana Banyo Köpüğü - 500ml</t>
  </si>
  <si>
    <t>Senses White Lily Banyo Köpüğü - 1000ml</t>
  </si>
  <si>
    <t>Senses White Lily Banyo Köpüğü - 500ml</t>
  </si>
  <si>
    <t>Senses White Lily Vücut Spreyi 100ml</t>
  </si>
  <si>
    <t>Senses Wild Strawberry Dreams Banyo Köpüğü - 1000ml</t>
  </si>
  <si>
    <t>Senses Wild Strawberry Dreams Banyo Köpüğü - 500ml</t>
  </si>
  <si>
    <t>Senses Wild Strawberry Sıvı El Sabunu 250ml</t>
  </si>
  <si>
    <t>Senses Yulaf Sütü ve Peygamberçiçeği Kokulu Kremsi Duş Jeli - 400ml</t>
  </si>
  <si>
    <t>Sensess Essence Limonotu ve Hindirstan Cevizli El Bakım Hediye Seti</t>
  </si>
  <si>
    <t>Sıvı El Sabunu Garden Of Eden -250ml</t>
  </si>
  <si>
    <t>Simply Because Erkek Parfüm EDT 50 ml</t>
  </si>
  <si>
    <t>Simply Because Kadın EDT 50 ml</t>
  </si>
  <si>
    <t>Siyah Nokta Görünümü Temizleyici Set</t>
  </si>
  <si>
    <t>Sleep Ritual Vücut Balmı 200ml</t>
  </si>
  <si>
    <t>Sleep Ritual Yastık Spreyi 100 ml</t>
  </si>
  <si>
    <t>Soft Musk Antiperspirant Roll On Deodorant -50ml</t>
  </si>
  <si>
    <t>Soft Musk Delice - 50ml</t>
  </si>
  <si>
    <t>Soft Musk Delice Roll On</t>
  </si>
  <si>
    <t>Soft Musk Delice Velvet Berries EDT 50 ml</t>
  </si>
  <si>
    <t>Soft Musk Delice Velvet Berries Roll on</t>
  </si>
  <si>
    <t>Soft Musk EDT- 50ml</t>
  </si>
  <si>
    <t>Soft Musk Lily Kadın EDT</t>
  </si>
  <si>
    <t>Soft Musk Pırıltılı Vücut Pudrası - 40ml</t>
  </si>
  <si>
    <t>Soft Musk Regular Vücut Spreyi - 75ml</t>
  </si>
  <si>
    <t>Spectralash Maskara 9ml</t>
  </si>
  <si>
    <t>SSS Argan Yağı İçeren Sprey Vücut Yağı- 150ml</t>
  </si>
  <si>
    <t>SSS Işıltılı Ve Bronz Sprey Vücut Yağı - 150ml</t>
  </si>
  <si>
    <t>SSS Jojoba Yağı İçeren Sprey Vücut Yağı 100ml Seyahat Boy</t>
  </si>
  <si>
    <t>SSS Jojoba Yağı İçeren Sprey Vücut Yağı 150ml</t>
  </si>
  <si>
    <t>SSS Jojoba Yağı İçeren Sprey Vücut Yağı 250ml</t>
  </si>
  <si>
    <t>Stamina Kadın Parfüm EDT 50 ml</t>
  </si>
  <si>
    <t>Summer White Kadın Parfüm EDT 50ml</t>
  </si>
  <si>
    <t>Summer White Paradise - 50ml</t>
  </si>
  <si>
    <t>Summer White Sunset - 50ml</t>
  </si>
  <si>
    <t>Summer White Tropical EDT - 50ml</t>
  </si>
  <si>
    <t>Sunset Beats Dudak ve Yanak için Renklendirici Stik -Warm Colour</t>
  </si>
  <si>
    <t>Sunset Beats Dudak ve Yanak için Renklendirici Stik-Fusia Fun</t>
  </si>
  <si>
    <t>Sunset Beats Dudak ve Yanak için Renklendirici Stik-Party Red</t>
  </si>
  <si>
    <t>Sunset Beats Dudak ve Yanak için Renklendirici Stik-Sunset Peach</t>
  </si>
  <si>
    <t>Sunset Beats Göz Farı Paleti</t>
  </si>
  <si>
    <t>Super Shock Max  Maskara -10ml Black</t>
  </si>
  <si>
    <t>Super Shock Max Suya Dayanıklı Maskara -10ml Black</t>
  </si>
  <si>
    <t>Supershock Volume Loader Maskara 10ml Blackest Black</t>
  </si>
  <si>
    <t>Supershock Volume Loader Maskara 10ml Brown Black</t>
  </si>
  <si>
    <t>Surreal Island Roll Out EDT- 50ml</t>
  </si>
  <si>
    <t>Surreal Island Vücut Losyonu 150ml</t>
  </si>
  <si>
    <t>Surreal Utopia Kadın EDT - 75ml</t>
  </si>
  <si>
    <t>Surreal Utopia Vücut Losyonu - 150ML</t>
  </si>
  <si>
    <t>Surrender Erkek EDT- 50ml</t>
  </si>
  <si>
    <t>Surrender Kadın EDT- 50ml</t>
  </si>
  <si>
    <t>Süper Gamer Hediye Paketi</t>
  </si>
  <si>
    <t>Süper Star Hediye Paket</t>
  </si>
  <si>
    <t>Şeffaf Makyaj Organizeri</t>
  </si>
  <si>
    <t>Tıraş Sonrası Balmı ve Nemlendiricisi - 100ml</t>
  </si>
  <si>
    <t>Tıraş Yağı -150ml</t>
  </si>
  <si>
    <t>Tırnak Eti Makası</t>
  </si>
  <si>
    <t>Tırnak Makası</t>
  </si>
  <si>
    <t>Tırnak Serumu - 6ml</t>
  </si>
  <si>
    <t>Tırnak Törpüsü</t>
  </si>
  <si>
    <t>Tinted Dudak Balmı - Bare</t>
  </si>
  <si>
    <t>Tinted Dudak Balmı - Nude</t>
  </si>
  <si>
    <t>Tinted Dudak Balmı - Papaya</t>
  </si>
  <si>
    <t>Tinted Dudak Balmı - Pink</t>
  </si>
  <si>
    <t>Tinted Dudak Balmı - Plum</t>
  </si>
  <si>
    <t>Tinted Dudak Balmı - Red</t>
  </si>
  <si>
    <t>Tokyo Dudak ve Yanak İçin Renklendirici - Blooming Pink</t>
  </si>
  <si>
    <t>Tokyo Dudak ve Yanak İçin Renklendirici - Cherry Pink</t>
  </si>
  <si>
    <t>Tokyo Dudak ve Yanak İçin Renklendirici - Rose Red</t>
  </si>
  <si>
    <t>Tokyo Ombre Allık - Blossom Breeze</t>
  </si>
  <si>
    <t>Treselle EDP Kadın Parfüm - 50ml</t>
  </si>
  <si>
    <t>True Color Açılıp Kapanabilen Göz Kalemi -  Khaki</t>
  </si>
  <si>
    <t>True Color Açılıp Kapanabilen Göz Kalemi - BLACK</t>
  </si>
  <si>
    <t>True Color Gleazwear Dudak Parlatıcı 6ml-Clear</t>
  </si>
  <si>
    <t>True Color Göz Makyajı Temizleme Losyonu - 150ml</t>
  </si>
  <si>
    <t>True Color Işıltı Veren Fondöten30ml -  Ivory</t>
  </si>
  <si>
    <t>True Color Işıltı Veren Fondöten30ml - Almond</t>
  </si>
  <si>
    <t>True Color Işıltı Veren Fondöten30ml - Cream</t>
  </si>
  <si>
    <t>True Color Işıltı Veren Fondöten30ml - Nude</t>
  </si>
  <si>
    <t>TTA A Marriage EDP - 30ml</t>
  </si>
  <si>
    <t>TTA Always EDP 10ml</t>
  </si>
  <si>
    <t>TTA ALWAYS FOR HER EDP 50ML</t>
  </si>
  <si>
    <t>TTA Always Saç Parfümü 30ml</t>
  </si>
  <si>
    <t>TTA Always Vücut Losyonu - 125ml</t>
  </si>
  <si>
    <t>TTA Celebrate EDP - 50ml</t>
  </si>
  <si>
    <t>TTA Celebrate Erkek EDT - 75ml</t>
  </si>
  <si>
    <t>TTA Celebrate For Her Hediye Seti</t>
  </si>
  <si>
    <t>TTA Erkek Hediye Seti</t>
  </si>
  <si>
    <t>TTA Eternal For Her Esans Parfüm</t>
  </si>
  <si>
    <t>TTA Everlasting EDP 10ml</t>
  </si>
  <si>
    <t>TTA Everlasting EDP 50ml</t>
  </si>
  <si>
    <t>TTA Everlasting Hediye Seti</t>
  </si>
  <si>
    <t>TTA Everlasting Nemlendirici El Kremi 30ml</t>
  </si>
  <si>
    <t>TTA Everlasting Vücut Losyonu - 125ml</t>
  </si>
  <si>
    <t>TTA Falling in Love EDP - 30ml</t>
  </si>
  <si>
    <t>TTA First Date EDP - 30ml</t>
  </si>
  <si>
    <t>TTA Radiance EDP - 50ml</t>
  </si>
  <si>
    <t>TTA Radiance EDP 10ml</t>
  </si>
  <si>
    <t>TTA Radiance Nemlendirici Vücut Kremi - 125ml</t>
  </si>
  <si>
    <t>TTA The Moment EDP 10ml</t>
  </si>
  <si>
    <t>TTA The Moment Erkek EDT 75ml</t>
  </si>
  <si>
    <t>TTA The Moment Kadın EDP 50ml</t>
  </si>
  <si>
    <t>TTA The Moment Saç ve Vücut Şampuanı</t>
  </si>
  <si>
    <t>TTA The Moment Vücut Losyonu 150ml</t>
  </si>
  <si>
    <t>TTA The Moment Vücut Losyonu Kadın 125ml</t>
  </si>
  <si>
    <t>TTA This Love EDP 100ml</t>
  </si>
  <si>
    <t>TTA This Love EDP 10ml</t>
  </si>
  <si>
    <t>TTA This Love Kadın EDP 50ml</t>
  </si>
  <si>
    <t>TTA Today Çanta Boyu Kadın EDP 30ml</t>
  </si>
  <si>
    <t>TTA Today El Kremi 30ml</t>
  </si>
  <si>
    <t>TTA Today Erkek EDT - 75ml</t>
  </si>
  <si>
    <t>TTA Today Erkek Saç ve Vücut Şampuanı - 200ml</t>
  </si>
  <si>
    <t>TTA Today Kadın EDP - 100ml</t>
  </si>
  <si>
    <t>TTA Today Kadın EDP - 10ml</t>
  </si>
  <si>
    <t>TTA Today Kadın EDP - 50ml</t>
  </si>
  <si>
    <t>TTA Today Kadın Hediye Seti</t>
  </si>
  <si>
    <t>TTA Today Vücut Losyonu - 150ml</t>
  </si>
  <si>
    <t>TTA Today Vücut Losyonu Kadın 125ml</t>
  </si>
  <si>
    <t>TTA Tomorrow EDP 10ml</t>
  </si>
  <si>
    <t>TTA Tomorrow Kadın EDP - 50ml</t>
  </si>
  <si>
    <t>TTA Tomorrow Nemlendirici El kremi 30ml</t>
  </si>
  <si>
    <t>TTA Tomorrow Vücut Losyonu - 150ml</t>
  </si>
  <si>
    <t>TTA Tomorrow Vücut Losyonu Kadın 125ml</t>
  </si>
  <si>
    <t>TTA Wonder EDP Çanta Boyu 10ml</t>
  </si>
  <si>
    <t>TTA Wonder Kadın EDP 50ml</t>
  </si>
  <si>
    <t>TTA Wonder Kadın Vücut Kremi 150ml</t>
  </si>
  <si>
    <t>TTA Wonder Vücut Losyonu Kadın 125ml</t>
  </si>
  <si>
    <t>Ultra Colour 3ü 1 Arada Yüz Paleti - Golden Hour</t>
  </si>
  <si>
    <t>Ultra Colour 3ü 1 Arada Yüz Paleti - Sunkissed</t>
  </si>
  <si>
    <t>Ultra Colour Dudak Parlatıcı 7ml - Cherry Pick</t>
  </si>
  <si>
    <t>Ultra Colour Dudak Parlatıcı 7ml - Cotton Candy</t>
  </si>
  <si>
    <t>Ultra Colour Dudak Parlatıcı 7ml - Crushed Lime</t>
  </si>
  <si>
    <t>Ultra Colour Dudak Parlatıcı 7ml - Crystal Clear</t>
  </si>
  <si>
    <t>Ultra Colour Dudak Parlatıcı 7ml - Forbidden Fig</t>
  </si>
  <si>
    <t>Ultra Colour Dudak Parlatıcı 7ml - Gleaming Guava</t>
  </si>
  <si>
    <t>Ultra Colour Dudak Parlatıcı 7ml - Gold Digger</t>
  </si>
  <si>
    <t>Ultra Colour Dudak Parlatıcı 7ml - Just Peachy</t>
  </si>
  <si>
    <t>Ultra Colour Dudak Parlatıcı 7ml - Lavender Haze</t>
  </si>
  <si>
    <t>Ultra Colour Dudak Parlatıcı 7ml - Luminous Nude</t>
  </si>
  <si>
    <t>Ultra Colour Dudak Parlatıcı 7ml - Mulberry Glaze</t>
  </si>
  <si>
    <t>Ultra Colour Dudak Parlatıcı 7ml - Peony Blush</t>
  </si>
  <si>
    <t>Ultra Colour Dudak Parlatıcı 7ml - Pomegranate Punch</t>
  </si>
  <si>
    <t>Ultra Colour Dudak Parlatıcı 7ml - Rusty Luster</t>
  </si>
  <si>
    <t>Ultra Colour Dudak Parlatıcı 7ml - Spell Bound</t>
  </si>
  <si>
    <t>Ultra Colour Dudak Parlatıcı 7ml - Tropical Twist</t>
  </si>
  <si>
    <t>Ultra Colour Dudak Parlatıcı 7ml - Wink Of Pink</t>
  </si>
  <si>
    <t>Ultra Colour Dudak Parlatıcı 7ml - Wisteria Glow</t>
  </si>
  <si>
    <t>Ultra Colour Likit Mat Ruj - Candy Pink</t>
  </si>
  <si>
    <t>Ultra Colour Likit Mat Ruj - Coral Shore</t>
  </si>
  <si>
    <t>Ultra Colour Likit Mat Ruj - Crushed Orchid</t>
  </si>
  <si>
    <t>Ultra Colour Likit Mat Ruj - Honey Love</t>
  </si>
  <si>
    <t>Ultra Colour Likit Mat Ruj - Lady In Red</t>
  </si>
  <si>
    <t>Ultra Colour Likit Mat Ruj - Nude Atittude</t>
  </si>
  <si>
    <t>Ultra Colour Likit Mat Ruj - Raspberry Truffle</t>
  </si>
  <si>
    <t>Ultra Colour Likit Mat Ruj - Rose Touch</t>
  </si>
  <si>
    <t>Ultra Colour Likit Mat Ruj - Sassy Fuchisa</t>
  </si>
  <si>
    <t>Ultra Colour Likit Mat Ruj - Tahiti Charm</t>
  </si>
  <si>
    <t>Ultra Colour Likit Mat Ruj - Velvet Hibiscus</t>
  </si>
  <si>
    <t>Ultra Colour Lip Paint Hydrating Mat Likit Ruj 7ml - Bloody Mary</t>
  </si>
  <si>
    <t>Ultra Colour Lip Paint Hydrating Mat Likit Ruj 7ml - Brownie For Dessert</t>
  </si>
  <si>
    <t>Ultra Colour Lip Paint Hydrating Mat Likit Ruj 7ml - Mauve Cocktail</t>
  </si>
  <si>
    <t>Ultra Colour Lip Paint Hydrating Mat Likit Ruj 7ml - Peachy Sunrise</t>
  </si>
  <si>
    <t>Ultra Colour Tırnak Cilası 10ml - Baby Marmalade</t>
  </si>
  <si>
    <t>Ultra Colour Tırnak Cilası 10ml - Bitten Apple</t>
  </si>
  <si>
    <t>Ultra Colour Tırnak Cilası 10ml - Blue My Mınd</t>
  </si>
  <si>
    <t>Ultra Colour Tırnak Cilası 10ml - Bubblegum</t>
  </si>
  <si>
    <t>Ultra Colour Tırnak Cilası 10ml - Cheers In The Sea</t>
  </si>
  <si>
    <t>Ultra Colour Tırnak Cilası 10ml - Clear Mind</t>
  </si>
  <si>
    <t>Ultra Colour Tırnak Cilası 10ml - Dashing Red</t>
  </si>
  <si>
    <t>Ultra Colour Tırnak Cilası 10ml - Emerald Dream</t>
  </si>
  <si>
    <t>Ultra Colour Tırnak Cilası 10ml - Fun And Fuchsia</t>
  </si>
  <si>
    <t>Ultra Colour Tırnak Cilası 10ml - Getting Bare</t>
  </si>
  <si>
    <t>Ultra Colour Tırnak Cilası 10ml - Grape Escape</t>
  </si>
  <si>
    <t>Ultra Colour Tırnak Cilası 10ml - In Mauve With u</t>
  </si>
  <si>
    <t>Ultra Colour Tırnak Cilası 10ml - In No Tweed</t>
  </si>
  <si>
    <t>Ultra Colour Tırnak Cilası 10ml - Lightening Red</t>
  </si>
  <si>
    <t>Ultra Colour Tırnak Cilası 10ml - Mad Arin</t>
  </si>
  <si>
    <t>Ultra Colour Tırnak Cilası 10ml - Mauve It</t>
  </si>
  <si>
    <t>Ultra Colour Tırnak Cilası 10ml - Mermaid Tail</t>
  </si>
  <si>
    <t>Ultra Colour Tırnak Cilası 10ml - Naughty Brownie</t>
  </si>
  <si>
    <t>Ultra Colour Tırnak Cilası 10ml - Nude Secret</t>
  </si>
  <si>
    <t>Ultra Colour Tırnak Cilası 10ml - Once Upon A Lıme</t>
  </si>
  <si>
    <t>Ultra Colour Tırnak Cilası 10ml - Peace</t>
  </si>
  <si>
    <t>Ultra Colour Tırnak Cilası 10ml - Peach Sorbet</t>
  </si>
  <si>
    <t>Ultra Colour Tırnak Cilası 10ml - Pınk Squad</t>
  </si>
  <si>
    <t>Ultra Colour Tırnak Cilası 10ml - Pink Sunset</t>
  </si>
  <si>
    <t>Ultra Colour Tırnak Cilası 10ml - Pom Pom Macaron</t>
  </si>
  <si>
    <t>Ultra Colour Tırnak Cilası 10ml - Power Black</t>
  </si>
  <si>
    <t>Ultra Colour Tırnak Cilası 10ml - Rose Gold</t>
  </si>
  <si>
    <t>Ultra Colour Tırnak Cilası 10ml - Serenity In Me</t>
  </si>
  <si>
    <t>Ultra Colour Tırnak Cilası 10ml - Strawberry Margarita</t>
  </si>
  <si>
    <t>Ultra Colour Tırnak Cilası 10ml - Think Fast Pink</t>
  </si>
  <si>
    <t>Ultra Colour Tırnak Cilası 10ml - Ultravıolet</t>
  </si>
  <si>
    <t>Ultra Colour Tırnak Cilası 10ml - Wow Whıte</t>
  </si>
  <si>
    <t>Ultra Mat Ruj - Özel Koleksiyon - Power Pink</t>
  </si>
  <si>
    <t>Ultra Pırıltılı Ruj Topper Golden Bee</t>
  </si>
  <si>
    <t>Ultra Pırıltılı Ruj Topper Majestic Rose</t>
  </si>
  <si>
    <t>Ultra Precision Kaş Kalemi  Dark Brown</t>
  </si>
  <si>
    <t>Ultra Precision Kaş Kalemi  Light Brown</t>
  </si>
  <si>
    <t>Ultra Precision Kaş Kalemi  Medium Soft Brown</t>
  </si>
  <si>
    <t>Ultra Precision Kaş Kalemi  Soft Black</t>
  </si>
  <si>
    <t>Ultra Volume Maskara - Blackest Black</t>
  </si>
  <si>
    <t>Ultra Volume Maskara - Navy</t>
  </si>
  <si>
    <t>Ultra Volume Maskara Brown Black</t>
  </si>
  <si>
    <t>Ultra Volume Suya Dayanıklı Maskara - Brown Black</t>
  </si>
  <si>
    <t>Ultra Volume Suya Dayanıklı Maskara 10ml Blackest Black</t>
  </si>
  <si>
    <t>Ultra Volume Suya Dayanıklı Maskara 10ml Navy</t>
  </si>
  <si>
    <t>Unlimited  Maskara -  Brown Black 10ml</t>
  </si>
  <si>
    <t>Unlimited  Maskara - Blackest Black 10ml</t>
  </si>
  <si>
    <t>V for Victory Saç ve Vücut Şampuanı 250ml</t>
  </si>
  <si>
    <t>Vanilya İçeren Banyo Köpüğü - 250ml</t>
  </si>
  <si>
    <t>Vanilya İçeren Çift Fazlı Işıltılı Nemlendirici Vücut Losyonu - 150ml</t>
  </si>
  <si>
    <t>Vanilya Kokulu Dudak Balmı</t>
  </si>
  <si>
    <t>Vanilyalı Cupcake Kokulu Banyo Köpüğü - 1000ml</t>
  </si>
  <si>
    <t>Vanilyalı Cupcake Kokulu Banyo Köpüğü - 500ml</t>
  </si>
  <si>
    <t>Vent Saç Fırçası</t>
  </si>
  <si>
    <t>Viva La Pink Göz Farı Paleti - Next Level</t>
  </si>
  <si>
    <t>Viva La Pink Göz Farı Paleti - Shine Bright</t>
  </si>
  <si>
    <t>Viva La Vita Kadın EDP</t>
  </si>
  <si>
    <t>Viva La Vita Limited Edition EDP 30ml</t>
  </si>
  <si>
    <t>Vücut İçin Güneş Losyonu SPF50 135ml</t>
  </si>
  <si>
    <t>Vücut İçin Güneş Spreyi SPF30</t>
  </si>
  <si>
    <t>Wild Country 3 lü Paket</t>
  </si>
  <si>
    <t>Wild Country EDT -75ml</t>
  </si>
  <si>
    <t>Wild Country Freedom EDT - 75ml</t>
  </si>
  <si>
    <t>Wild Country Roll-On Deodorant -50ml</t>
  </si>
  <si>
    <t>Wild Country Rush EDT - 75ml</t>
  </si>
  <si>
    <t>Wild Country Saç ve Vücut Şampuanı 250ml</t>
  </si>
  <si>
    <t>Wild Country Sprey Deodorant Erkek - 150ml</t>
  </si>
  <si>
    <t>Wish of Love Kadın EDT</t>
  </si>
  <si>
    <t>Wondercurl Volume Curl &amp; Lift Maskara - Blackest Black</t>
  </si>
  <si>
    <t>Wondercurl Volume Curl &amp; Lift Maskara - Brown Black</t>
  </si>
  <si>
    <t>Yaban Mersini ve Çilek Özlü El, Yüz ve Vücut Kremi 400ml</t>
  </si>
  <si>
    <t>Yağlı Görünümü Kontrol Eden Fondöten Bazı</t>
  </si>
  <si>
    <t>Yağlı Saçlar İçin Arındırıcı Saç Kremi 250ml</t>
  </si>
  <si>
    <t>Yağlı Saçlar İçin Arındırıcı Şampuan 400ml</t>
  </si>
  <si>
    <t>Yelpaze Fırça</t>
  </si>
  <si>
    <t>Yeni Yıl Besleyici Çok Amaçlı El, Yüz ve Vücut Kremi 400ml</t>
  </si>
  <si>
    <t>Yeni Yıl Dudak Balmı</t>
  </si>
  <si>
    <t>Yeni Yıl El Kremi 75ml</t>
  </si>
  <si>
    <t>Yeni Yıl Vücut Losyonu 720ml</t>
  </si>
  <si>
    <t>Yeni Yıl Vücut Spreyi 100ml</t>
  </si>
  <si>
    <t>Yuvarlak Fön Fırçası</t>
  </si>
  <si>
    <t>Yüz ve Vücut İçin Bronzlaştırıcı Jel  LIGHT - 100ml</t>
  </si>
  <si>
    <t>Yüz ve Vücut İçin Bronzlaştırıcı Jel  MEDIUM - 100ml</t>
  </si>
  <si>
    <t>Yüz ve Vücut İçin Koruyucu Güneş Kremi SPF50- 150ml /120dk suya dayanıklı</t>
  </si>
  <si>
    <t>Yüz ve Vücüt İçin Güneş Kremi SPF50 - 150ml</t>
  </si>
  <si>
    <t>Avon Care Yasemin Kokulu Gliserin İçeren Vücut Losyonu - 400ml</t>
  </si>
  <si>
    <t>Avon Care Yasemin Kokulu Gliserin İçeren Vücut Losyonu - 720ml</t>
  </si>
  <si>
    <t>Avon Care Yasemin Kokulu Gliserin İçeren El Kremi 75ml</t>
  </si>
  <si>
    <t>Avon Care Yasemin Kokulu Gliserin İçeren Duş Jeli - 500ml</t>
  </si>
  <si>
    <t>Avon Senses Maldives Sands Banyo Köpüğü 1lt</t>
  </si>
  <si>
    <t>Avon Power Stay Jel Eyeliner - Burgundy</t>
  </si>
  <si>
    <t>Avon Power Stay Jel Eyeliner - Golden Brown</t>
  </si>
  <si>
    <t>Avon Power Stay Jel Eyeliner - Pink Plum</t>
  </si>
  <si>
    <t>Avon Power Stay Jel Eyeliner - Pure Gold</t>
  </si>
  <si>
    <t>Avon Ultra Color Göz Farı Paleti - The Red One</t>
  </si>
  <si>
    <t>Avon Power Stay Gel Oje - Eternal Love - 10ml</t>
  </si>
  <si>
    <t>Avon Power Stay Gel Oje - Scarlet Passion - 10ml</t>
  </si>
  <si>
    <t>Avon Power Stay Oje - Velvet Heart - 10ml</t>
  </si>
  <si>
    <t>Avon Power Stay Likit Ruj - Almost Red - 6ml</t>
  </si>
  <si>
    <t>Avon Power Stay Likit Ruj - Cinnamon Red - 6ml</t>
  </si>
  <si>
    <t>Avon Power Stay Likit Ruj - More Than Red - 6ml</t>
  </si>
  <si>
    <t>Avon Ultra Colour Kremsi Pudra Allık - The Red One</t>
  </si>
  <si>
    <t>Imari Free Roll-On Antiperspirant Deodorant 50ml</t>
  </si>
  <si>
    <t>Imari Free Vücut Losyonu 125ml</t>
  </si>
  <si>
    <t>Imari Free EDT 50ml</t>
  </si>
  <si>
    <t>Individual Blue Strong EDT - 100ml</t>
  </si>
  <si>
    <t>Rare Onyx Kadın EDP - 50ml</t>
  </si>
  <si>
    <t>Avon Sun Protect Nemlendirici Güneş Kremi SPF 50 150ml</t>
  </si>
  <si>
    <t>Avon Care Sun+ Kids Protect Moisturising Sun Cream SPF50</t>
  </si>
  <si>
    <t>Avon Care Sun+ Bronzing Tan Maximiser Lotion</t>
  </si>
  <si>
    <t>Avon Perfect Nonsense Peppery Peaches Duş Jeli - 150ml</t>
  </si>
  <si>
    <t>Avon Perfect Nonsense Choco Tuberose Duş Jeli - 150ml</t>
  </si>
  <si>
    <t>Avon Perfect Nonsense Bamboozie Cocktail Duş Jeli - 150ml</t>
  </si>
  <si>
    <t>Avon Perfect Nonsense Choco Tuberose EDP 50ml</t>
  </si>
  <si>
    <t>Avon Perfect Nonsense Bamboozie Cocktail EDP 50ml</t>
  </si>
  <si>
    <t>Avon Perfect Nonsense Peppery Peaches EDP 50ml</t>
  </si>
  <si>
    <t>Avon Power Stay Stain Likit Ruj - Be Mine</t>
  </si>
  <si>
    <t>Avon Power Stay Stain Likit Ruj - Bold Romance</t>
  </si>
  <si>
    <t>Avon Power Stay Stain Likit Ruj - Forever Love</t>
  </si>
  <si>
    <t>Avon Power Stay Stain Likit Ruj - Kiss &amp; Tell</t>
  </si>
  <si>
    <t>Avon Power Stay Stain Likit Ruj - Love Is Blind</t>
  </si>
  <si>
    <t>Avon Power Stay Stain Likit Ruj - Love With Passion</t>
  </si>
  <si>
    <t>Avon Power Stay Stain Likit Ruj - She's A Natural</t>
  </si>
  <si>
    <t>Avon Power Stay Stain Likit Ruj - Smooch Proof</t>
  </si>
  <si>
    <t>Avon Power Stay Stain Likit Ruj - Stay Naked</t>
  </si>
  <si>
    <t>Avon Power Stay Stain Likit Ruj - Stay The Night</t>
  </si>
  <si>
    <t>Avon Power Stay Stain Likit Ruj - Worth The Hype</t>
  </si>
  <si>
    <t>Footworks Ayak Tırnak Makası</t>
  </si>
  <si>
    <t>1Q25 AVON CARE SUN RESTAGE F&amp;B PURE &amp; SENSITIVE SPF 50 150ML - EMEA</t>
  </si>
  <si>
    <t>1Q25 AVON CARE SUN RESTAGE FACE SPF 50 OIL FREE 50ML - EMEA</t>
  </si>
  <si>
    <t>1Q25 AVON CARE SUN RESTAGE FACE &amp; BODY SPF 50+ 150ML - EMEA</t>
  </si>
  <si>
    <t>1Q25 AVON CARE SUN RESTAGE AFTER SUN SPRAY 150ML - EMEA</t>
  </si>
  <si>
    <t>AVON MAKEUP AND CARE SERUM FOUNDATION MATTE FINISH</t>
  </si>
  <si>
    <t>2025 RESTAGE CLEARSKIN PORE &amp; SHINE CHARCOAL 75GR BAR SOAP EMEA</t>
  </si>
  <si>
    <t>2025 RESTAGE CLEARSKIN Pore &amp; Shine Charcoal Jelly Cleanser 100ML EMEA</t>
  </si>
  <si>
    <t>2025 RESTAGE CLEARSKIN Blackhead Clearing Soothing Exfoliating Cleanser 100ml EMEA</t>
  </si>
  <si>
    <t xml:space="preserve">2025 RESTAGE CLEARSKIN Blemish Clearing Fresh Bubble Cleanser 150ml EMEA </t>
  </si>
  <si>
    <t>2025 RESTAGE CLEARSKIN Pore &amp; Shine Smooth Exfoliating Scrub 75ml EMEA</t>
  </si>
  <si>
    <t>2025 RESTAGE CLEARSKIN Blemish Clearing Pink Clay Triple Exfoliator 75ml EMEA</t>
  </si>
  <si>
    <t>2025 RESTAGE CLEARSKIN Pore &amp; Shine Charcoal mask 75ml EMEA</t>
  </si>
  <si>
    <t>2025 RESTAGE CLEARSKIN Blemish Clearing Pink Clay Mask 75ml EMEA</t>
  </si>
  <si>
    <t>2025 RESTAGE CLEARSKIN Blackhead Clearing Clarifying Mask 75ml EMEA</t>
  </si>
  <si>
    <t xml:space="preserve">2025 RESTAGE CLEARSKIN Blemish Clearing Toner 100ml EMEA </t>
  </si>
  <si>
    <t xml:space="preserve">2025 RESTAGE CLEARSKIN Blackhead Clearing Fresh Toner 100ml EMEA </t>
  </si>
  <si>
    <t>ADVANCE TECHNIQUES WONDER TREATMENT 150ML</t>
  </si>
  <si>
    <t>Powerstay Concealer 11P (Pale Pink)</t>
  </si>
  <si>
    <t>Powerstay Concealer 12N (Neutral Fair)</t>
  </si>
  <si>
    <t>Powerstay Concealer 23N (Creamy Neutral)</t>
  </si>
  <si>
    <t>Powerstay Concealer 24N (Neutral Light Medium)</t>
  </si>
  <si>
    <t>Powerstay Concealer 26G (Golden Light Medium)</t>
  </si>
  <si>
    <t>Powerstay Concealer 34N (Neutral Medium Tan)</t>
  </si>
  <si>
    <t>Powerstay Concealer 42G (Golden Medium Deep)</t>
  </si>
  <si>
    <t>Powerstay Concealer 52N (Neutral Deep)</t>
  </si>
  <si>
    <t>2Q25 SENSES WHITE SANDS SHOWER GEL 250ML</t>
  </si>
  <si>
    <t>2Q25 SENSES WHITE SANDS SHOWER GEL 500ML</t>
  </si>
  <si>
    <t>2Q25 SENSES WHITE SANDS BUBBLE BATH 500ML</t>
  </si>
  <si>
    <t>2Q25 SENSES WHITE SANDS BODY MIST 100ML</t>
  </si>
  <si>
    <t>2Q25 FOOTWORKS GUAVA AND PASSION FRUIT EXFOLIATING SCRUB EMEA 75ML</t>
  </si>
  <si>
    <t>2Q25 FOOTWORKS GUAVA &amp; PASSION FRUIT HYDRATING LOTION EMEA 75ML</t>
  </si>
  <si>
    <t>2Q25 FOOTWORKS GUAVA AND PASSION FRUIT FOOT SPRAY 100ML GLOBAL</t>
  </si>
  <si>
    <t>SUMMER TRAVEL BODY LOTION 100ML</t>
  </si>
  <si>
    <t>ANEW POWER CREAM SPF30  15ML TRIAL SIZE 2Q 2025</t>
  </si>
  <si>
    <t xml:space="preserve">SUMMER TRAVEL MINIS 2 IN 1 TRAVEL SHAMPOO </t>
  </si>
  <si>
    <t>SUMMER TRAVEL MINIS SHOWER GEL 100ML</t>
  </si>
  <si>
    <t>Avon Make Up +Care Serum Matte Fondöten SPF30 - 120N</t>
  </si>
  <si>
    <t>Avon Make Up +Care Serum Matte Fondöten SPF30 - 125G</t>
  </si>
  <si>
    <t>Avon Make Up +Care Serum Matte Fondöten SPF30 - 140P</t>
  </si>
  <si>
    <t>Avon Make Up +Care Serum Matte Fondöten SPF30 - 215P</t>
  </si>
  <si>
    <t>Avon Make Up +Care Serum Matte Fondöten SPF30 - 228G</t>
  </si>
  <si>
    <t>Avon Make Up +Care Serum Matte Fondöten SPF30 - 230N</t>
  </si>
  <si>
    <t>Avon Make Up +Care Serum Matte Fondöten SPF30 - 235P</t>
  </si>
  <si>
    <t>Avon Make Up +Care Serum Matte Fondöten SPF30 - 245N</t>
  </si>
  <si>
    <t>Avon Make Up +Care Serum Matte Fondöten SPF30 - 355G</t>
  </si>
  <si>
    <t>Avon Make Up +Care Serum Matte Fondöten SPF30 - 410P</t>
  </si>
  <si>
    <t>Avon Make Up +Care Serum Matte Fondöten SPF30 - 420G</t>
  </si>
  <si>
    <t>Avon Make Up +Care Serum Matte Fondöten SPF30 - 430N</t>
  </si>
  <si>
    <t>Avon Make Up +Care Serum Matte Fondöten SPF30 - 435N</t>
  </si>
  <si>
    <t>Avon Make Up +Care Serum Matte Fondöten SPF30 - 310N</t>
  </si>
  <si>
    <t>Avon Make Up +Care Serum Matte Fondöten SPF30 - 320G</t>
  </si>
  <si>
    <t>Avon Make Up +Care Serum Matte Fondöten SPF30 - 330P</t>
  </si>
  <si>
    <t>Avon Make Up +Care Serum Matte Fondöten SPF30 - 345N</t>
  </si>
  <si>
    <t>Avon Make Up +Care Serum Matte Fondöten SPF30 - 510N</t>
  </si>
  <si>
    <t>Avon Far Away Rebel EDP 50ml</t>
  </si>
  <si>
    <t>Attraction Kadın EDP - 50ml</t>
  </si>
  <si>
    <t>Footworks Nemlendirici Çorap</t>
  </si>
  <si>
    <t>2li Tırnak Törpüsü</t>
  </si>
  <si>
    <t>Sadakat kartsız Maksimum Satış Fiyatı (TL)</t>
  </si>
  <si>
    <t>Ek Kampanyasız Sadakat Kartlı (Beauty Card'lı) Maksimum Satış Fiyatı (TL)</t>
  </si>
  <si>
    <t>250TL ve üzeri alışverişlerde geçerli  kampanyalı maksimum satış fiyatı</t>
  </si>
  <si>
    <t>İndirim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</si>
</sst>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000000"/>
  </numFmts>
  <fonts count="19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  <charset val="162"/>
    </font>
    <font>
      <sz val="10"/>
      <name val="Aptos Display"/>
      <family val="2"/>
      <scheme val="major"/>
    </font>
    <font>
      <sz val="9"/>
      <color rgb="FF333333"/>
      <name val="Arial"/>
      <family val="2"/>
      <charset val="162"/>
    </font>
    <font>
      <sz val="11"/>
      <name val="Aptos"/>
      <family val="2"/>
    </font>
    <font>
      <sz val="11"/>
      <color rgb="FF000000"/>
      <name val="Aptos Narrow"/>
      <family val="2"/>
    </font>
    <font>
      <sz val="10"/>
      <color theme="1"/>
      <name val="Aptos Display"/>
      <family val="2"/>
      <scheme val="major"/>
    </font>
    <font>
      <sz val="11"/>
      <name val="Calibri"/>
      <family val="2"/>
      <charset val="162"/>
    </font>
    <font>
      <sz val="11"/>
      <name val="Aptos Narrow"/>
      <family val="2"/>
      <charset val="162"/>
      <scheme val="minor"/>
    </font>
    <font>
      <sz val="9"/>
      <color rgb="FF000000"/>
      <name val="Tahoma"/>
      <family val="2"/>
      <charset val="162"/>
    </font>
    <font>
      <sz val="9"/>
      <color rgb="FF010000"/>
      <name val="Tahoma"/>
      <family val="2"/>
      <charset val="162"/>
    </font>
    <font>
      <sz val="11"/>
      <color theme="1"/>
      <name val="Aptos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7" fillId="0" borderId="0"/>
  </cellStyleXfs>
  <cellXfs count="32">
    <xf numFmtId="0" fontId="0" fillId="0" borderId="0" xfId="0"/>
    <xf numFmtId="0" fontId="2" fillId="0" borderId="0" xfId="0" applyFont="1"/>
    <xf numFmtId="9" fontId="2" fillId="2" borderId="0" xfId="2" applyFont="1" applyFill="1"/>
    <xf numFmtId="9" fontId="0" fillId="0" borderId="0" xfId="2" applyFont="1"/>
    <xf numFmtId="164" fontId="0" fillId="0" borderId="0" xfId="2" applyNumberFormat="1" applyFon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5" fillId="0" borderId="0" xfId="3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2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165" fontId="10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left"/>
    </xf>
    <xf numFmtId="43" fontId="3" fillId="0" borderId="0" xfId="1" applyFont="1" applyFill="1" applyBorder="1" applyAlignment="1"/>
    <xf numFmtId="0" fontId="11" fillId="0" borderId="1" xfId="3" applyFont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0" fillId="3" borderId="0" xfId="0" applyFill="1"/>
    <xf numFmtId="0" fontId="1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/>
    </xf>
    <xf numFmtId="0" fontId="16" fillId="3" borderId="0" xfId="3" applyFont="1" applyFill="1" applyAlignment="1">
      <alignment horizontal="left"/>
    </xf>
    <xf numFmtId="2" fontId="15" fillId="0" borderId="0" xfId="0" applyNumberFormat="1" applyFont="1"/>
    <xf numFmtId="9" fontId="2" fillId="3" borderId="0" xfId="2" applyFont="1" applyFill="1"/>
    <xf numFmtId="0" fontId="16" fillId="0" borderId="0" xfId="3" applyFont="1" applyAlignment="1">
      <alignment horizontal="left"/>
    </xf>
    <xf numFmtId="0" fontId="18" fillId="4" borderId="2" xfId="4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</cellXfs>
  <cellStyles count="5">
    <cellStyle name="Comma" xfId="1" builtinId="3"/>
    <cellStyle name="Normal" xfId="0" builtinId="0"/>
    <cellStyle name="Normal 2 3" xfId="3" xr:uid="{9D26275E-3A57-40CB-8915-A1233B2796AC}"/>
    <cellStyle name="Percent" xfId="2" builtinId="5"/>
    <cellStyle name="Style 1" xfId="4" xr:uid="{0A1B9994-E797-4F16-A7DB-23571DF286E4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keu12au\Desktop\Masterlists\C05_25\C05%20RSP%20Masterlist%2021.04_Kampanya%20Haz&#305;rl&#305;k.xlsx" TargetMode="External"/><Relationship Id="rId1" Type="http://schemas.openxmlformats.org/officeDocument/2006/relationships/externalLinkPath" Target="file:///C:\Users\ekeu12au\Desktop\Masterlists\C05_25\C05%20RSP%20Masterlist%2021.04_Kampanya%20Haz&#305;rl&#305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 refreshError="1">
        <row r="6">
          <cell r="J6" t="str">
            <v>FGC</v>
          </cell>
          <cell r="K6" t="str">
            <v>Status</v>
          </cell>
          <cell r="L6" t="str">
            <v>Nonsaleable Date</v>
          </cell>
          <cell r="M6" t="str">
            <v>Line No</v>
          </cell>
          <cell r="N6" t="str">
            <v>Türkçe İsimleri</v>
          </cell>
          <cell r="O6" t="str">
            <v>TK COI</v>
          </cell>
          <cell r="P6" t="str">
            <v>TK DISCO</v>
          </cell>
          <cell r="Q6" t="str">
            <v>Notlar</v>
          </cell>
          <cell r="R6" t="str">
            <v>Gender</v>
          </cell>
          <cell r="S6" t="str">
            <v>Shade</v>
          </cell>
          <cell r="T6" t="str">
            <v>CONT FILL</v>
          </cell>
          <cell r="U6" t="str">
            <v>FILL MEASUR</v>
          </cell>
          <cell r="V6" t="str">
            <v>SAMPLE SOLD LINE</v>
          </cell>
          <cell r="W6" t="str">
            <v>SAMPLE FREE LINE</v>
          </cell>
          <cell r="X6" t="str">
            <v>C05 RSP Maksimum Fiyat</v>
          </cell>
          <cell r="Y6" t="str">
            <v>C05 RSP Sadakat Katlı Maks Fiyat(Satın Alma Liste Fiyatı)</v>
          </cell>
        </row>
        <row r="7">
          <cell r="J7">
            <v>1490398</v>
          </cell>
          <cell r="K7" t="str">
            <v>Active</v>
          </cell>
          <cell r="L7" t="str">
            <v xml:space="preserve"> </v>
          </cell>
          <cell r="M7">
            <v>49486</v>
          </cell>
          <cell r="N7" t="str">
            <v>Wish of Love EDT - 50ml</v>
          </cell>
          <cell r="O7">
            <v>202206</v>
          </cell>
          <cell r="P7" t="str">
            <v xml:space="preserve"> </v>
          </cell>
          <cell r="R7" t="str">
            <v>FEMALE</v>
          </cell>
          <cell r="S7" t="str">
            <v>-</v>
          </cell>
          <cell r="T7">
            <v>50</v>
          </cell>
          <cell r="U7" t="str">
            <v>ML</v>
          </cell>
          <cell r="V7">
            <v>17858</v>
          </cell>
          <cell r="W7">
            <v>74056</v>
          </cell>
          <cell r="X7">
            <v>299.99</v>
          </cell>
          <cell r="Y7">
            <v>224.99</v>
          </cell>
        </row>
        <row r="8">
          <cell r="J8">
            <v>1548695</v>
          </cell>
          <cell r="K8" t="str">
            <v>Active</v>
          </cell>
          <cell r="L8" t="str">
            <v xml:space="preserve"> </v>
          </cell>
          <cell r="M8">
            <v>57849</v>
          </cell>
          <cell r="N8" t="str">
            <v>Advance Techniques Besleyici Saç Serumu - 30ml</v>
          </cell>
          <cell r="O8">
            <v>202408</v>
          </cell>
          <cell r="P8" t="str">
            <v xml:space="preserve"> </v>
          </cell>
          <cell r="R8" t="str">
            <v>-</v>
          </cell>
          <cell r="S8" t="str">
            <v>-</v>
          </cell>
          <cell r="T8">
            <v>30</v>
          </cell>
          <cell r="U8" t="str">
            <v>ML</v>
          </cell>
          <cell r="W8">
            <v>71844</v>
          </cell>
          <cell r="X8">
            <v>219.99</v>
          </cell>
          <cell r="Y8">
            <v>169.99</v>
          </cell>
        </row>
        <row r="9">
          <cell r="J9">
            <v>1518714</v>
          </cell>
          <cell r="K9" t="str">
            <v>Active</v>
          </cell>
          <cell r="L9" t="str">
            <v xml:space="preserve"> </v>
          </cell>
          <cell r="M9">
            <v>58944</v>
          </cell>
          <cell r="N9" t="str">
            <v>Avon True Dudak Bakım Yağı 7ml - Blossom</v>
          </cell>
          <cell r="O9">
            <v>202307</v>
          </cell>
          <cell r="P9" t="str">
            <v xml:space="preserve"> </v>
          </cell>
          <cell r="R9" t="str">
            <v>-</v>
          </cell>
          <cell r="S9" t="str">
            <v>BLOSSOM</v>
          </cell>
          <cell r="T9">
            <v>7</v>
          </cell>
          <cell r="U9" t="str">
            <v>ML</v>
          </cell>
          <cell r="W9">
            <v>1232</v>
          </cell>
          <cell r="X9">
            <v>259.99</v>
          </cell>
          <cell r="Y9">
            <v>199.99</v>
          </cell>
        </row>
        <row r="10">
          <cell r="J10">
            <v>1490713</v>
          </cell>
          <cell r="K10" t="str">
            <v>Active</v>
          </cell>
          <cell r="L10" t="str">
            <v xml:space="preserve"> </v>
          </cell>
          <cell r="M10">
            <v>48359</v>
          </cell>
          <cell r="N10" t="str">
            <v>Pur Blanca EDT - 50ml</v>
          </cell>
          <cell r="O10">
            <v>202206</v>
          </cell>
          <cell r="P10" t="str">
            <v xml:space="preserve"> </v>
          </cell>
          <cell r="R10" t="str">
            <v>FEMALE</v>
          </cell>
          <cell r="S10" t="str">
            <v>-</v>
          </cell>
          <cell r="T10">
            <v>50</v>
          </cell>
          <cell r="U10" t="str">
            <v>ML</v>
          </cell>
          <cell r="V10">
            <v>70304</v>
          </cell>
          <cell r="W10">
            <v>2147</v>
          </cell>
          <cell r="X10">
            <v>449.99</v>
          </cell>
          <cell r="Y10">
            <v>349.99</v>
          </cell>
        </row>
        <row r="11">
          <cell r="J11">
            <v>1491061</v>
          </cell>
          <cell r="K11" t="str">
            <v>Phased Out</v>
          </cell>
          <cell r="L11">
            <v>202606</v>
          </cell>
          <cell r="M11">
            <v>56178</v>
          </cell>
          <cell r="N11" t="str">
            <v>Celebre Vücut Spreyi - 100ml</v>
          </cell>
          <cell r="O11">
            <v>202206</v>
          </cell>
          <cell r="P11">
            <v>202508</v>
          </cell>
          <cell r="R11" t="str">
            <v>FEMALE</v>
          </cell>
          <cell r="S11" t="str">
            <v>-</v>
          </cell>
          <cell r="T11">
            <v>100</v>
          </cell>
          <cell r="U11" t="str">
            <v>ML</v>
          </cell>
          <cell r="V11">
            <v>68814</v>
          </cell>
          <cell r="W11">
            <v>1320</v>
          </cell>
          <cell r="X11">
            <v>229.99</v>
          </cell>
          <cell r="Y11">
            <v>179.99</v>
          </cell>
        </row>
        <row r="12">
          <cell r="J12">
            <v>1490703</v>
          </cell>
          <cell r="K12" t="str">
            <v>Phased Out</v>
          </cell>
          <cell r="L12">
            <v>202612</v>
          </cell>
          <cell r="M12">
            <v>45399</v>
          </cell>
          <cell r="N12" t="str">
            <v>Attraction Kadın EDP -50ml</v>
          </cell>
          <cell r="O12">
            <v>202206</v>
          </cell>
          <cell r="P12">
            <v>202603</v>
          </cell>
          <cell r="R12" t="str">
            <v>FEMALE</v>
          </cell>
          <cell r="S12" t="str">
            <v>-</v>
          </cell>
          <cell r="T12">
            <v>50</v>
          </cell>
          <cell r="U12" t="str">
            <v>ML</v>
          </cell>
          <cell r="V12">
            <v>71483</v>
          </cell>
          <cell r="W12">
            <v>2384</v>
          </cell>
          <cell r="X12">
            <v>909.99</v>
          </cell>
          <cell r="Y12">
            <v>699.99</v>
          </cell>
        </row>
        <row r="13">
          <cell r="J13">
            <v>1490714</v>
          </cell>
          <cell r="K13" t="str">
            <v>Active</v>
          </cell>
          <cell r="L13" t="str">
            <v xml:space="preserve"> </v>
          </cell>
          <cell r="M13">
            <v>59174</v>
          </cell>
          <cell r="N13" t="str">
            <v>Avon Pur Blanca Vücut Spreyi - 100ml</v>
          </cell>
          <cell r="O13">
            <v>202206</v>
          </cell>
          <cell r="P13" t="str">
            <v xml:space="preserve"> </v>
          </cell>
          <cell r="R13" t="str">
            <v>FEMALE</v>
          </cell>
          <cell r="S13" t="str">
            <v>-</v>
          </cell>
          <cell r="T13">
            <v>100</v>
          </cell>
          <cell r="U13" t="str">
            <v>ML</v>
          </cell>
          <cell r="V13">
            <v>68978</v>
          </cell>
          <cell r="W13">
            <v>1337</v>
          </cell>
          <cell r="X13">
            <v>229.99</v>
          </cell>
          <cell r="Y13">
            <v>179.99</v>
          </cell>
        </row>
        <row r="14">
          <cell r="J14">
            <v>1491053</v>
          </cell>
          <cell r="K14" t="str">
            <v>Active</v>
          </cell>
          <cell r="L14" t="str">
            <v xml:space="preserve"> </v>
          </cell>
          <cell r="M14">
            <v>48416</v>
          </cell>
          <cell r="N14" t="str">
            <v>Celebre EDT - 50ml</v>
          </cell>
          <cell r="O14">
            <v>202206</v>
          </cell>
          <cell r="P14" t="str">
            <v xml:space="preserve"> </v>
          </cell>
          <cell r="R14" t="str">
            <v>FEMALE</v>
          </cell>
          <cell r="S14" t="str">
            <v>-</v>
          </cell>
          <cell r="T14">
            <v>50</v>
          </cell>
          <cell r="U14" t="str">
            <v>ML</v>
          </cell>
          <cell r="V14">
            <v>70305</v>
          </cell>
          <cell r="W14">
            <v>7006</v>
          </cell>
          <cell r="X14">
            <v>449.99</v>
          </cell>
          <cell r="Y14">
            <v>349.99</v>
          </cell>
        </row>
        <row r="15">
          <cell r="J15">
            <v>1481455</v>
          </cell>
          <cell r="K15" t="str">
            <v>Active</v>
          </cell>
          <cell r="L15" t="str">
            <v xml:space="preserve"> </v>
          </cell>
          <cell r="M15">
            <v>3168</v>
          </cell>
          <cell r="N15" t="str">
            <v>Little Black Dress Vücut Spreyi - 100ml</v>
          </cell>
          <cell r="O15">
            <v>202210</v>
          </cell>
          <cell r="P15" t="str">
            <v xml:space="preserve"> </v>
          </cell>
          <cell r="R15" t="str">
            <v>FEMALE</v>
          </cell>
          <cell r="S15" t="str">
            <v>-</v>
          </cell>
          <cell r="T15">
            <v>100</v>
          </cell>
          <cell r="U15" t="str">
            <v>ML</v>
          </cell>
          <cell r="W15">
            <v>9133</v>
          </cell>
          <cell r="X15">
            <v>229.99</v>
          </cell>
          <cell r="Y15">
            <v>179.99</v>
          </cell>
        </row>
        <row r="16">
          <cell r="J16">
            <v>1561881</v>
          </cell>
          <cell r="K16" t="str">
            <v>Active</v>
          </cell>
          <cell r="L16" t="str">
            <v xml:space="preserve"> </v>
          </cell>
          <cell r="M16">
            <v>46832</v>
          </cell>
          <cell r="N16" t="str">
            <v>Incandessence Lotus EDP - 50ml</v>
          </cell>
          <cell r="O16">
            <v>202502</v>
          </cell>
          <cell r="P16" t="str">
            <v xml:space="preserve"> </v>
          </cell>
          <cell r="R16" t="str">
            <v>FEMALE</v>
          </cell>
          <cell r="S16" t="str">
            <v>-</v>
          </cell>
          <cell r="T16">
            <v>50</v>
          </cell>
          <cell r="U16" t="str">
            <v>ML</v>
          </cell>
          <cell r="V16">
            <v>70335</v>
          </cell>
          <cell r="W16">
            <v>2181</v>
          </cell>
          <cell r="X16">
            <v>729.99</v>
          </cell>
          <cell r="Y16">
            <v>579.99</v>
          </cell>
        </row>
        <row r="17">
          <cell r="J17">
            <v>1490707</v>
          </cell>
          <cell r="K17" t="str">
            <v>Active</v>
          </cell>
          <cell r="L17" t="str">
            <v xml:space="preserve"> </v>
          </cell>
          <cell r="M17">
            <v>46889</v>
          </cell>
          <cell r="N17" t="str">
            <v>Perceıve Kadın EDP -50ml</v>
          </cell>
          <cell r="O17">
            <v>202206</v>
          </cell>
          <cell r="P17" t="str">
            <v xml:space="preserve"> </v>
          </cell>
          <cell r="R17" t="str">
            <v>FEMALE</v>
          </cell>
          <cell r="S17" t="str">
            <v>-</v>
          </cell>
          <cell r="T17">
            <v>50</v>
          </cell>
          <cell r="U17" t="str">
            <v>ML</v>
          </cell>
          <cell r="V17">
            <v>70923</v>
          </cell>
          <cell r="W17">
            <v>2309</v>
          </cell>
          <cell r="X17">
            <v>729.99</v>
          </cell>
          <cell r="Y17">
            <v>579.99</v>
          </cell>
        </row>
        <row r="18">
          <cell r="J18">
            <v>1518715</v>
          </cell>
          <cell r="K18" t="str">
            <v>Active</v>
          </cell>
          <cell r="L18" t="str">
            <v xml:space="preserve"> </v>
          </cell>
          <cell r="M18">
            <v>58958</v>
          </cell>
          <cell r="N18" t="str">
            <v>Avon True Dudak Bakım Yağı 7ml - Shimmering Petal</v>
          </cell>
          <cell r="O18">
            <v>202307</v>
          </cell>
          <cell r="P18" t="str">
            <v xml:space="preserve"> </v>
          </cell>
          <cell r="R18" t="str">
            <v>-</v>
          </cell>
          <cell r="S18" t="str">
            <v>SHIMMERING PETAL</v>
          </cell>
          <cell r="T18">
            <v>7</v>
          </cell>
          <cell r="U18" t="str">
            <v>ML</v>
          </cell>
          <cell r="W18">
            <v>1233</v>
          </cell>
          <cell r="X18">
            <v>259.99</v>
          </cell>
          <cell r="Y18">
            <v>199.99</v>
          </cell>
        </row>
        <row r="19">
          <cell r="J19">
            <v>1549372</v>
          </cell>
          <cell r="K19" t="str">
            <v>Phased Out</v>
          </cell>
          <cell r="L19">
            <v>202604</v>
          </cell>
          <cell r="M19">
            <v>45944</v>
          </cell>
          <cell r="N19" t="str">
            <v>Full Speed EDT - 75ml</v>
          </cell>
          <cell r="O19">
            <v>202409</v>
          </cell>
          <cell r="P19">
            <v>202506</v>
          </cell>
          <cell r="Q19" t="str">
            <v>C6'da yenilenecek</v>
          </cell>
          <cell r="R19" t="str">
            <v>MALE</v>
          </cell>
          <cell r="S19" t="str">
            <v>-</v>
          </cell>
          <cell r="T19">
            <v>75</v>
          </cell>
          <cell r="U19" t="str">
            <v>ML</v>
          </cell>
          <cell r="V19">
            <v>17893</v>
          </cell>
          <cell r="W19">
            <v>17914</v>
          </cell>
          <cell r="X19">
            <v>749.99</v>
          </cell>
          <cell r="Y19">
            <v>599.99</v>
          </cell>
        </row>
        <row r="20">
          <cell r="J20">
            <v>1561578</v>
          </cell>
          <cell r="K20" t="str">
            <v>Active</v>
          </cell>
          <cell r="L20" t="str">
            <v xml:space="preserve"> </v>
          </cell>
          <cell r="M20">
            <v>13532</v>
          </cell>
          <cell r="N20" t="str">
            <v>Summer White Sunset EDT- 50ml</v>
          </cell>
          <cell r="O20">
            <v>202502</v>
          </cell>
          <cell r="P20" t="str">
            <v xml:space="preserve"> </v>
          </cell>
          <cell r="R20" t="str">
            <v>FEMALE</v>
          </cell>
          <cell r="S20" t="str">
            <v>-</v>
          </cell>
          <cell r="T20">
            <v>50</v>
          </cell>
          <cell r="U20" t="str">
            <v>ML</v>
          </cell>
          <cell r="V20">
            <v>69484</v>
          </cell>
          <cell r="W20">
            <v>2060</v>
          </cell>
          <cell r="X20">
            <v>299.99</v>
          </cell>
          <cell r="Y20">
            <v>239.99</v>
          </cell>
        </row>
        <row r="21">
          <cell r="J21">
            <v>1306423</v>
          </cell>
          <cell r="K21" t="str">
            <v>Active</v>
          </cell>
          <cell r="L21" t="str">
            <v xml:space="preserve"> </v>
          </cell>
          <cell r="M21">
            <v>65177</v>
          </cell>
          <cell r="N21" t="str">
            <v>Pur Blanca Roll On Deodorant Kadın - 50ml</v>
          </cell>
          <cell r="O21">
            <v>201909</v>
          </cell>
          <cell r="P21" t="str">
            <v xml:space="preserve"> </v>
          </cell>
          <cell r="R21" t="str">
            <v>FEMALE</v>
          </cell>
          <cell r="S21" t="str">
            <v>-</v>
          </cell>
          <cell r="T21">
            <v>50</v>
          </cell>
          <cell r="U21" t="str">
            <v>ML</v>
          </cell>
          <cell r="W21">
            <v>72018</v>
          </cell>
          <cell r="X21">
            <v>159.99</v>
          </cell>
          <cell r="Y21">
            <v>119.99</v>
          </cell>
        </row>
        <row r="22">
          <cell r="J22">
            <v>1561910</v>
          </cell>
          <cell r="K22" t="str">
            <v>Active</v>
          </cell>
          <cell r="L22" t="str">
            <v xml:space="preserve"> </v>
          </cell>
          <cell r="M22">
            <v>67485</v>
          </cell>
          <cell r="N22" t="str">
            <v>Avon Senses White Lily Banyo Köpüğü - 1000ml</v>
          </cell>
          <cell r="O22">
            <v>202502</v>
          </cell>
          <cell r="P22" t="str">
            <v xml:space="preserve"> </v>
          </cell>
          <cell r="R22" t="str">
            <v>-</v>
          </cell>
          <cell r="S22" t="str">
            <v>-</v>
          </cell>
          <cell r="T22">
            <v>1000</v>
          </cell>
          <cell r="U22" t="str">
            <v>ML</v>
          </cell>
          <cell r="W22">
            <v>71701</v>
          </cell>
          <cell r="X22">
            <v>269.99</v>
          </cell>
          <cell r="Y22">
            <v>219.99</v>
          </cell>
        </row>
        <row r="23">
          <cell r="J23">
            <v>1524909</v>
          </cell>
          <cell r="K23" t="str">
            <v>Active</v>
          </cell>
          <cell r="L23" t="str">
            <v xml:space="preserve"> </v>
          </cell>
          <cell r="M23">
            <v>45919</v>
          </cell>
          <cell r="N23" t="str">
            <v>Perceive Erkek EDT 100ml</v>
          </cell>
          <cell r="O23">
            <v>202401</v>
          </cell>
          <cell r="P23" t="str">
            <v xml:space="preserve"> </v>
          </cell>
          <cell r="R23" t="str">
            <v>MALE</v>
          </cell>
          <cell r="S23" t="str">
            <v>-</v>
          </cell>
          <cell r="T23">
            <v>100</v>
          </cell>
          <cell r="U23" t="str">
            <v>ML</v>
          </cell>
          <cell r="V23">
            <v>71068</v>
          </cell>
          <cell r="W23">
            <v>2350</v>
          </cell>
          <cell r="X23">
            <v>849.99</v>
          </cell>
          <cell r="Y23">
            <v>649.99</v>
          </cell>
        </row>
        <row r="24">
          <cell r="J24">
            <v>1549029</v>
          </cell>
          <cell r="K24" t="str">
            <v>Active</v>
          </cell>
          <cell r="L24" t="str">
            <v xml:space="preserve"> </v>
          </cell>
          <cell r="M24">
            <v>48460</v>
          </cell>
          <cell r="N24" t="str">
            <v>Avon Wild Country EDT 75ml</v>
          </cell>
          <cell r="O24">
            <v>202408</v>
          </cell>
          <cell r="P24" t="str">
            <v xml:space="preserve"> </v>
          </cell>
          <cell r="R24" t="str">
            <v>MALE</v>
          </cell>
          <cell r="S24" t="str">
            <v>-</v>
          </cell>
          <cell r="T24">
            <v>75</v>
          </cell>
          <cell r="U24" t="str">
            <v>ML</v>
          </cell>
          <cell r="V24">
            <v>70307</v>
          </cell>
          <cell r="W24">
            <v>2150</v>
          </cell>
          <cell r="X24">
            <v>459.99</v>
          </cell>
          <cell r="Y24">
            <v>359.99</v>
          </cell>
        </row>
        <row r="25">
          <cell r="J25">
            <v>1490702</v>
          </cell>
          <cell r="K25" t="str">
            <v>Active</v>
          </cell>
          <cell r="L25" t="str">
            <v xml:space="preserve"> </v>
          </cell>
          <cell r="M25">
            <v>46858</v>
          </cell>
          <cell r="N25" t="str">
            <v>Rare Pearls  EDP - 50ml</v>
          </cell>
          <cell r="O25">
            <v>202206</v>
          </cell>
          <cell r="P25" t="str">
            <v xml:space="preserve"> </v>
          </cell>
          <cell r="R25" t="str">
            <v>FEMALE</v>
          </cell>
          <cell r="S25" t="str">
            <v>-</v>
          </cell>
          <cell r="T25">
            <v>50</v>
          </cell>
          <cell r="U25" t="str">
            <v>ML</v>
          </cell>
          <cell r="V25">
            <v>70355</v>
          </cell>
          <cell r="W25">
            <v>2260</v>
          </cell>
          <cell r="X25">
            <v>729.99</v>
          </cell>
          <cell r="Y25">
            <v>579.99</v>
          </cell>
        </row>
        <row r="26">
          <cell r="J26">
            <v>1490325</v>
          </cell>
          <cell r="K26" t="str">
            <v>Active</v>
          </cell>
          <cell r="L26" t="str">
            <v xml:space="preserve"> </v>
          </cell>
          <cell r="M26">
            <v>48153</v>
          </cell>
          <cell r="N26" t="str">
            <v>Individual Blue Erkek EDT - 100ml</v>
          </cell>
          <cell r="O26">
            <v>202206</v>
          </cell>
          <cell r="P26" t="str">
            <v xml:space="preserve"> </v>
          </cell>
          <cell r="R26" t="str">
            <v>MALE</v>
          </cell>
          <cell r="S26" t="str">
            <v>-</v>
          </cell>
          <cell r="T26">
            <v>100</v>
          </cell>
          <cell r="U26" t="str">
            <v>ML</v>
          </cell>
          <cell r="V26">
            <v>70316</v>
          </cell>
          <cell r="W26">
            <v>2156</v>
          </cell>
          <cell r="X26">
            <v>519.99</v>
          </cell>
          <cell r="Y26">
            <v>409.99</v>
          </cell>
        </row>
        <row r="27">
          <cell r="J27">
            <v>1524359</v>
          </cell>
          <cell r="K27" t="str">
            <v>Active</v>
          </cell>
          <cell r="L27" t="str">
            <v xml:space="preserve"> </v>
          </cell>
          <cell r="M27">
            <v>13533</v>
          </cell>
          <cell r="N27" t="str">
            <v>Soft Musk EDT- 50ml</v>
          </cell>
          <cell r="O27">
            <v>202401</v>
          </cell>
          <cell r="P27" t="str">
            <v xml:space="preserve"> </v>
          </cell>
          <cell r="R27" t="str">
            <v>FEMALE</v>
          </cell>
          <cell r="S27" t="str">
            <v>-</v>
          </cell>
          <cell r="T27">
            <v>50</v>
          </cell>
          <cell r="U27" t="str">
            <v>ML</v>
          </cell>
          <cell r="V27">
            <v>70315</v>
          </cell>
          <cell r="W27">
            <v>2155</v>
          </cell>
          <cell r="X27">
            <v>449.99</v>
          </cell>
          <cell r="Y27">
            <v>349.99</v>
          </cell>
        </row>
        <row r="28">
          <cell r="J28">
            <v>1517326</v>
          </cell>
          <cell r="K28" t="str">
            <v>Active</v>
          </cell>
          <cell r="L28" t="str">
            <v xml:space="preserve"> </v>
          </cell>
          <cell r="M28">
            <v>65202</v>
          </cell>
          <cell r="N28" t="str">
            <v>Indıvıdual Blue Roll On Deodorant - 50Ml</v>
          </cell>
          <cell r="O28">
            <v>202401</v>
          </cell>
          <cell r="P28" t="str">
            <v xml:space="preserve"> </v>
          </cell>
          <cell r="R28" t="str">
            <v>MALE</v>
          </cell>
          <cell r="S28" t="str">
            <v>-</v>
          </cell>
          <cell r="T28">
            <v>50</v>
          </cell>
          <cell r="U28" t="str">
            <v>ML</v>
          </cell>
          <cell r="W28">
            <v>72017</v>
          </cell>
          <cell r="X28">
            <v>159.99</v>
          </cell>
          <cell r="Y28">
            <v>119.99</v>
          </cell>
        </row>
        <row r="29">
          <cell r="J29">
            <v>1491067</v>
          </cell>
          <cell r="K29" t="str">
            <v>Phased Out</v>
          </cell>
          <cell r="L29">
            <v>202609</v>
          </cell>
          <cell r="M29">
            <v>7010</v>
          </cell>
          <cell r="N29" t="str">
            <v>Attraction Çanta Boyu Kadın  EDP  30ml</v>
          </cell>
          <cell r="O29">
            <v>202206</v>
          </cell>
          <cell r="P29">
            <v>202511</v>
          </cell>
          <cell r="R29" t="str">
            <v>FEMALE</v>
          </cell>
          <cell r="S29" t="str">
            <v>-</v>
          </cell>
          <cell r="T29">
            <v>30</v>
          </cell>
          <cell r="U29" t="str">
            <v>ML</v>
          </cell>
          <cell r="W29">
            <v>79402</v>
          </cell>
          <cell r="X29">
            <v>429.99</v>
          </cell>
          <cell r="Y29">
            <v>349.99</v>
          </cell>
        </row>
        <row r="30">
          <cell r="J30">
            <v>1549864</v>
          </cell>
          <cell r="K30" t="str">
            <v>Phased Out</v>
          </cell>
          <cell r="L30">
            <v>202604</v>
          </cell>
          <cell r="M30">
            <v>65369</v>
          </cell>
          <cell r="N30" t="str">
            <v>Full Speed Roll-On Anti-Perspirant Deodorant - 50ml</v>
          </cell>
          <cell r="O30">
            <v>202409</v>
          </cell>
          <cell r="P30">
            <v>202506</v>
          </cell>
          <cell r="Q30" t="str">
            <v>C6'da yenilenecek</v>
          </cell>
          <cell r="R30" t="str">
            <v>MALE</v>
          </cell>
          <cell r="S30" t="str">
            <v>-</v>
          </cell>
          <cell r="T30">
            <v>50</v>
          </cell>
          <cell r="U30" t="str">
            <v>ML</v>
          </cell>
          <cell r="W30">
            <v>72121</v>
          </cell>
          <cell r="X30">
            <v>159.99</v>
          </cell>
          <cell r="Y30">
            <v>119.99</v>
          </cell>
        </row>
        <row r="31">
          <cell r="J31">
            <v>1491054</v>
          </cell>
          <cell r="K31" t="str">
            <v>Active</v>
          </cell>
          <cell r="L31" t="str">
            <v xml:space="preserve"> </v>
          </cell>
          <cell r="M31">
            <v>45321</v>
          </cell>
          <cell r="N31" t="str">
            <v>TTA Today Kadın EDP - 50ml</v>
          </cell>
          <cell r="O31">
            <v>202206</v>
          </cell>
          <cell r="P31" t="str">
            <v xml:space="preserve"> </v>
          </cell>
          <cell r="R31" t="str">
            <v>FEMALE</v>
          </cell>
          <cell r="S31" t="str">
            <v>-</v>
          </cell>
          <cell r="T31">
            <v>50</v>
          </cell>
          <cell r="U31" t="str">
            <v>ML</v>
          </cell>
          <cell r="V31">
            <v>71539</v>
          </cell>
          <cell r="W31">
            <v>2392</v>
          </cell>
          <cell r="X31">
            <v>909.99</v>
          </cell>
          <cell r="Y31">
            <v>699.99</v>
          </cell>
        </row>
        <row r="32">
          <cell r="J32">
            <v>1549807</v>
          </cell>
          <cell r="K32" t="str">
            <v>Active</v>
          </cell>
          <cell r="L32" t="str">
            <v xml:space="preserve"> </v>
          </cell>
          <cell r="M32">
            <v>3161</v>
          </cell>
          <cell r="N32" t="str">
            <v>Avon Little Black Dress EDP 50ml</v>
          </cell>
          <cell r="O32">
            <v>202408</v>
          </cell>
          <cell r="P32" t="str">
            <v xml:space="preserve"> </v>
          </cell>
          <cell r="R32" t="str">
            <v>FEMALE</v>
          </cell>
          <cell r="S32" t="str">
            <v>-</v>
          </cell>
          <cell r="T32">
            <v>50</v>
          </cell>
          <cell r="U32" t="str">
            <v>ML</v>
          </cell>
          <cell r="W32">
            <v>9120</v>
          </cell>
          <cell r="X32">
            <v>729.99</v>
          </cell>
          <cell r="Y32">
            <v>579.99</v>
          </cell>
        </row>
        <row r="33">
          <cell r="J33">
            <v>1482219</v>
          </cell>
          <cell r="K33" t="str">
            <v>Active</v>
          </cell>
          <cell r="L33" t="str">
            <v xml:space="preserve"> </v>
          </cell>
          <cell r="M33">
            <v>3174</v>
          </cell>
          <cell r="N33" t="str">
            <v>Little Black Dress Roll On Deodorant - 50ml</v>
          </cell>
          <cell r="O33">
            <v>202210</v>
          </cell>
          <cell r="P33" t="str">
            <v xml:space="preserve"> </v>
          </cell>
          <cell r="R33" t="str">
            <v>FEMALE</v>
          </cell>
          <cell r="S33" t="str">
            <v>-</v>
          </cell>
          <cell r="T33">
            <v>50</v>
          </cell>
          <cell r="U33" t="str">
            <v>ML</v>
          </cell>
          <cell r="W33">
            <v>9142</v>
          </cell>
          <cell r="X33">
            <v>159.99</v>
          </cell>
          <cell r="Y33">
            <v>119.99</v>
          </cell>
        </row>
        <row r="34">
          <cell r="J34">
            <v>1554328</v>
          </cell>
          <cell r="K34" t="str">
            <v>Active</v>
          </cell>
          <cell r="L34" t="str">
            <v xml:space="preserve"> </v>
          </cell>
          <cell r="M34">
            <v>53140</v>
          </cell>
          <cell r="N34" t="str">
            <v>Power Stay Likit Eyeliner Blackest Black</v>
          </cell>
          <cell r="O34">
            <v>202501</v>
          </cell>
          <cell r="P34" t="str">
            <v xml:space="preserve"> </v>
          </cell>
          <cell r="R34" t="str">
            <v>-</v>
          </cell>
          <cell r="S34" t="str">
            <v>BLACK</v>
          </cell>
          <cell r="T34" t="str">
            <v>-</v>
          </cell>
          <cell r="U34">
            <v>0</v>
          </cell>
          <cell r="V34">
            <v>73587</v>
          </cell>
          <cell r="W34">
            <v>74057</v>
          </cell>
          <cell r="X34">
            <v>359.99</v>
          </cell>
          <cell r="Y34">
            <v>289.99</v>
          </cell>
        </row>
        <row r="35">
          <cell r="J35">
            <v>1491066</v>
          </cell>
          <cell r="K35" t="str">
            <v>Active</v>
          </cell>
          <cell r="L35" t="str">
            <v xml:space="preserve"> </v>
          </cell>
          <cell r="M35">
            <v>45438</v>
          </cell>
          <cell r="N35" t="str">
            <v>TTA This Love Kadın EDP 50ml.</v>
          </cell>
          <cell r="O35">
            <v>202206</v>
          </cell>
          <cell r="P35" t="str">
            <v xml:space="preserve"> </v>
          </cell>
          <cell r="R35" t="str">
            <v>FEMALE</v>
          </cell>
          <cell r="S35" t="str">
            <v>-</v>
          </cell>
          <cell r="T35">
            <v>50</v>
          </cell>
          <cell r="U35" t="str">
            <v>ML</v>
          </cell>
          <cell r="V35">
            <v>71541</v>
          </cell>
          <cell r="W35">
            <v>2395</v>
          </cell>
          <cell r="X35">
            <v>909.99</v>
          </cell>
          <cell r="Y35">
            <v>699.99</v>
          </cell>
        </row>
        <row r="36">
          <cell r="J36">
            <v>1490739</v>
          </cell>
          <cell r="K36" t="str">
            <v>Discontinued</v>
          </cell>
          <cell r="L36">
            <v>202511</v>
          </cell>
          <cell r="M36">
            <v>51759</v>
          </cell>
          <cell r="N36" t="str">
            <v>Perceıve EDP Çanta Boyu - 30ml</v>
          </cell>
          <cell r="O36">
            <v>202206</v>
          </cell>
          <cell r="P36">
            <v>202501</v>
          </cell>
          <cell r="Q36" t="str">
            <v>Stoklar tükeniyor</v>
          </cell>
          <cell r="R36" t="str">
            <v>FEMALE</v>
          </cell>
          <cell r="S36" t="str">
            <v>-</v>
          </cell>
          <cell r="T36">
            <v>30</v>
          </cell>
          <cell r="U36" t="str">
            <v>ML</v>
          </cell>
          <cell r="W36">
            <v>73039</v>
          </cell>
          <cell r="X36">
            <v>319.99</v>
          </cell>
          <cell r="Y36">
            <v>259.99</v>
          </cell>
        </row>
        <row r="37">
          <cell r="J37">
            <v>1561333</v>
          </cell>
          <cell r="K37" t="str">
            <v>Active</v>
          </cell>
          <cell r="L37" t="str">
            <v xml:space="preserve"> </v>
          </cell>
          <cell r="M37">
            <v>36043</v>
          </cell>
          <cell r="N37" t="str">
            <v>Pur Blanca Hope EDT- 50ml</v>
          </cell>
          <cell r="O37">
            <v>202502</v>
          </cell>
          <cell r="P37" t="str">
            <v xml:space="preserve"> </v>
          </cell>
          <cell r="R37" t="str">
            <v>FEMALE</v>
          </cell>
          <cell r="S37" t="str">
            <v>-</v>
          </cell>
          <cell r="T37">
            <v>50</v>
          </cell>
          <cell r="U37" t="str">
            <v>ML</v>
          </cell>
          <cell r="W37">
            <v>29890</v>
          </cell>
          <cell r="X37">
            <v>449.99</v>
          </cell>
          <cell r="Y37">
            <v>349.99</v>
          </cell>
        </row>
        <row r="38">
          <cell r="J38">
            <v>1446947</v>
          </cell>
          <cell r="K38" t="str">
            <v>Phased Out</v>
          </cell>
          <cell r="L38">
            <v>202604</v>
          </cell>
          <cell r="M38">
            <v>56253</v>
          </cell>
          <cell r="N38" t="str">
            <v>Full Speed Sprey Deodorant - 150ml</v>
          </cell>
          <cell r="O38">
            <v>202112</v>
          </cell>
          <cell r="P38">
            <v>202506</v>
          </cell>
          <cell r="Q38" t="str">
            <v>C6'da yenilenecek</v>
          </cell>
          <cell r="R38" t="str">
            <v>MALE</v>
          </cell>
          <cell r="S38" t="str">
            <v>-</v>
          </cell>
          <cell r="T38">
            <v>150</v>
          </cell>
          <cell r="U38" t="str">
            <v>ML</v>
          </cell>
          <cell r="V38">
            <v>69249</v>
          </cell>
          <cell r="W38">
            <v>1604</v>
          </cell>
          <cell r="X38">
            <v>259.99</v>
          </cell>
          <cell r="Y38">
            <v>204.99</v>
          </cell>
        </row>
        <row r="39">
          <cell r="J39">
            <v>1491037</v>
          </cell>
          <cell r="K39" t="str">
            <v>Active</v>
          </cell>
          <cell r="L39" t="str">
            <v xml:space="preserve"> </v>
          </cell>
          <cell r="M39">
            <v>48989</v>
          </cell>
          <cell r="N39" t="str">
            <v>Musk Marine EDT - 75ml</v>
          </cell>
          <cell r="O39">
            <v>202206</v>
          </cell>
          <cell r="P39" t="str">
            <v xml:space="preserve"> </v>
          </cell>
          <cell r="R39" t="str">
            <v>MALE</v>
          </cell>
          <cell r="S39" t="str">
            <v>-</v>
          </cell>
          <cell r="T39">
            <v>75</v>
          </cell>
          <cell r="U39" t="str">
            <v>ML</v>
          </cell>
          <cell r="V39">
            <v>69965</v>
          </cell>
          <cell r="W39">
            <v>2141</v>
          </cell>
          <cell r="X39">
            <v>374.99</v>
          </cell>
          <cell r="Y39">
            <v>299.99</v>
          </cell>
        </row>
        <row r="40">
          <cell r="J40">
            <v>1503801</v>
          </cell>
          <cell r="K40" t="str">
            <v>Active</v>
          </cell>
          <cell r="L40" t="str">
            <v xml:space="preserve"> </v>
          </cell>
          <cell r="M40">
            <v>89311</v>
          </cell>
          <cell r="N40" t="str">
            <v>Avon Lash Genius Maskara 10 ml - Blackest Black</v>
          </cell>
          <cell r="O40">
            <v>202306</v>
          </cell>
          <cell r="P40" t="str">
            <v xml:space="preserve"> </v>
          </cell>
          <cell r="R40" t="str">
            <v>-</v>
          </cell>
          <cell r="S40" t="str">
            <v xml:space="preserve">BLACKEST BLACK	</v>
          </cell>
          <cell r="T40" t="str">
            <v>-</v>
          </cell>
          <cell r="U40">
            <v>0</v>
          </cell>
          <cell r="W40">
            <v>29891</v>
          </cell>
          <cell r="X40">
            <v>469.99</v>
          </cell>
          <cell r="Y40">
            <v>359.99</v>
          </cell>
        </row>
        <row r="41">
          <cell r="J41">
            <v>1491056</v>
          </cell>
          <cell r="K41" t="str">
            <v>Active</v>
          </cell>
          <cell r="L41" t="str">
            <v xml:space="preserve"> </v>
          </cell>
          <cell r="M41">
            <v>45383</v>
          </cell>
          <cell r="N41" t="str">
            <v>TTA Tomorrow Kadın EDP - 50ml</v>
          </cell>
          <cell r="O41">
            <v>202206</v>
          </cell>
          <cell r="P41" t="str">
            <v xml:space="preserve"> </v>
          </cell>
          <cell r="R41" t="str">
            <v>FEMALE</v>
          </cell>
          <cell r="S41" t="str">
            <v>-</v>
          </cell>
          <cell r="T41">
            <v>50</v>
          </cell>
          <cell r="U41" t="str">
            <v>ML</v>
          </cell>
          <cell r="V41">
            <v>71500</v>
          </cell>
          <cell r="W41">
            <v>2391</v>
          </cell>
          <cell r="X41">
            <v>909.99</v>
          </cell>
          <cell r="Y41">
            <v>699.99</v>
          </cell>
        </row>
        <row r="42">
          <cell r="J42">
            <v>1490321</v>
          </cell>
          <cell r="K42" t="str">
            <v>Active</v>
          </cell>
          <cell r="L42" t="str">
            <v xml:space="preserve"> </v>
          </cell>
          <cell r="M42">
            <v>45353</v>
          </cell>
          <cell r="N42" t="str">
            <v>Avon Luck Kadın  EDP- 50ml</v>
          </cell>
          <cell r="O42">
            <v>202206</v>
          </cell>
          <cell r="P42" t="str">
            <v xml:space="preserve"> </v>
          </cell>
          <cell r="R42" t="str">
            <v>FEMALE</v>
          </cell>
          <cell r="S42" t="str">
            <v>-</v>
          </cell>
          <cell r="T42">
            <v>50</v>
          </cell>
          <cell r="U42" t="str">
            <v>ML</v>
          </cell>
          <cell r="V42">
            <v>71476</v>
          </cell>
          <cell r="W42">
            <v>2380</v>
          </cell>
          <cell r="X42">
            <v>909.99</v>
          </cell>
          <cell r="Y42">
            <v>699.99</v>
          </cell>
        </row>
        <row r="43">
          <cell r="J43">
            <v>1507160</v>
          </cell>
          <cell r="K43" t="str">
            <v>Active</v>
          </cell>
          <cell r="L43" t="str">
            <v xml:space="preserve"> </v>
          </cell>
          <cell r="M43">
            <v>15596</v>
          </cell>
          <cell r="N43" t="str">
            <v>Avon Exxtravert Extreme Volume Maskara - Blackest Black</v>
          </cell>
          <cell r="O43">
            <v>202310</v>
          </cell>
          <cell r="P43" t="str">
            <v xml:space="preserve"> </v>
          </cell>
          <cell r="R43" t="str">
            <v>-</v>
          </cell>
          <cell r="S43" t="str">
            <v>BLACKEST BLACK</v>
          </cell>
          <cell r="T43" t="str">
            <v>-</v>
          </cell>
          <cell r="U43">
            <v>0</v>
          </cell>
          <cell r="W43">
            <v>29899</v>
          </cell>
          <cell r="X43">
            <v>529.99</v>
          </cell>
          <cell r="Y43">
            <v>399.99</v>
          </cell>
        </row>
        <row r="44">
          <cell r="J44">
            <v>1561576</v>
          </cell>
          <cell r="K44" t="str">
            <v>Active</v>
          </cell>
          <cell r="L44" t="str">
            <v xml:space="preserve"> </v>
          </cell>
          <cell r="M44">
            <v>45381</v>
          </cell>
          <cell r="N44" t="str">
            <v>Avon Cherish EDP-50ml</v>
          </cell>
          <cell r="O44">
            <v>202502</v>
          </cell>
          <cell r="P44" t="str">
            <v xml:space="preserve"> </v>
          </cell>
          <cell r="R44" t="str">
            <v>FEMALE</v>
          </cell>
          <cell r="S44" t="str">
            <v>-</v>
          </cell>
          <cell r="T44">
            <v>50</v>
          </cell>
          <cell r="U44" t="str">
            <v>ML</v>
          </cell>
          <cell r="W44">
            <v>2308</v>
          </cell>
          <cell r="X44">
            <v>729.99</v>
          </cell>
          <cell r="Y44">
            <v>579.99</v>
          </cell>
        </row>
        <row r="45">
          <cell r="J45">
            <v>1561872</v>
          </cell>
          <cell r="K45" t="str">
            <v>Active</v>
          </cell>
          <cell r="L45" t="str">
            <v xml:space="preserve"> </v>
          </cell>
          <cell r="M45">
            <v>98197</v>
          </cell>
          <cell r="N45" t="str">
            <v>Avon Care Avokado Yağı İçeren El Kremi-75ml.</v>
          </cell>
          <cell r="O45">
            <v>202503</v>
          </cell>
          <cell r="P45" t="str">
            <v xml:space="preserve"> </v>
          </cell>
          <cell r="R45" t="str">
            <v>-</v>
          </cell>
          <cell r="S45" t="str">
            <v>-</v>
          </cell>
          <cell r="T45">
            <v>75</v>
          </cell>
          <cell r="U45" t="str">
            <v>ML</v>
          </cell>
          <cell r="W45">
            <v>8883</v>
          </cell>
          <cell r="X45">
            <v>109.99</v>
          </cell>
          <cell r="Y45">
            <v>84.99</v>
          </cell>
        </row>
        <row r="46">
          <cell r="J46">
            <v>1490744</v>
          </cell>
          <cell r="K46" t="str">
            <v>Active</v>
          </cell>
          <cell r="L46" t="str">
            <v xml:space="preserve"> </v>
          </cell>
          <cell r="M46">
            <v>47047</v>
          </cell>
          <cell r="N46" t="str">
            <v>Eve Truth EDP - 50ml</v>
          </cell>
          <cell r="O46">
            <v>202206</v>
          </cell>
          <cell r="P46" t="str">
            <v xml:space="preserve"> </v>
          </cell>
          <cell r="R46" t="str">
            <v>FEMALE</v>
          </cell>
          <cell r="S46" t="str">
            <v>-</v>
          </cell>
          <cell r="T46">
            <v>50</v>
          </cell>
          <cell r="U46" t="str">
            <v>ML</v>
          </cell>
          <cell r="V46">
            <v>70397</v>
          </cell>
          <cell r="W46">
            <v>2285</v>
          </cell>
          <cell r="X46">
            <v>729.99</v>
          </cell>
          <cell r="Y46">
            <v>579.99</v>
          </cell>
        </row>
        <row r="47">
          <cell r="J47">
            <v>1560155</v>
          </cell>
          <cell r="K47" t="str">
            <v>Active</v>
          </cell>
          <cell r="L47" t="str">
            <v xml:space="preserve"> </v>
          </cell>
          <cell r="M47">
            <v>98194</v>
          </cell>
          <cell r="N47" t="str">
            <v>Avon Care Multi-Biotics ve Vanilya İçeren  El Kremi - 75ml</v>
          </cell>
          <cell r="O47">
            <v>202503</v>
          </cell>
          <cell r="P47" t="str">
            <v xml:space="preserve"> </v>
          </cell>
          <cell r="R47" t="str">
            <v>-</v>
          </cell>
          <cell r="S47" t="str">
            <v>-</v>
          </cell>
          <cell r="T47">
            <v>75</v>
          </cell>
          <cell r="U47" t="str">
            <v>ML</v>
          </cell>
          <cell r="W47">
            <v>8877</v>
          </cell>
          <cell r="X47">
            <v>109.99</v>
          </cell>
          <cell r="Y47">
            <v>84.99</v>
          </cell>
        </row>
        <row r="48">
          <cell r="J48">
            <v>1537951</v>
          </cell>
          <cell r="K48" t="str">
            <v>Phased Out</v>
          </cell>
          <cell r="L48">
            <v>202607</v>
          </cell>
          <cell r="M48">
            <v>97924</v>
          </cell>
          <cell r="N48" t="str">
            <v>Avon Glimmerstick Dudak Kalemi - Mystery Mauve</v>
          </cell>
          <cell r="O48">
            <v>202409</v>
          </cell>
          <cell r="P48">
            <v>202509</v>
          </cell>
          <cell r="R48" t="str">
            <v>-</v>
          </cell>
          <cell r="S48" t="str">
            <v>MYSTERY MAUVE</v>
          </cell>
          <cell r="T48" t="str">
            <v>-</v>
          </cell>
          <cell r="U48">
            <v>0</v>
          </cell>
          <cell r="W48">
            <v>83766</v>
          </cell>
          <cell r="X48">
            <v>239.99</v>
          </cell>
          <cell r="Y48">
            <v>199.99</v>
          </cell>
        </row>
        <row r="49">
          <cell r="J49">
            <v>1537967</v>
          </cell>
          <cell r="K49" t="str">
            <v>Phased Out</v>
          </cell>
          <cell r="L49">
            <v>202607</v>
          </cell>
          <cell r="M49">
            <v>67201</v>
          </cell>
          <cell r="N49" t="str">
            <v>Avon Glimmerstick Dudak Kalemi - Red Brick</v>
          </cell>
          <cell r="O49">
            <v>202409</v>
          </cell>
          <cell r="P49">
            <v>202509</v>
          </cell>
          <cell r="R49" t="str">
            <v>-</v>
          </cell>
          <cell r="S49" t="str">
            <v>RED BRICK</v>
          </cell>
          <cell r="T49" t="str">
            <v>-</v>
          </cell>
          <cell r="U49" t="str">
            <v>ML</v>
          </cell>
          <cell r="W49">
            <v>69317</v>
          </cell>
          <cell r="X49">
            <v>239.99</v>
          </cell>
          <cell r="Y49">
            <v>199.99</v>
          </cell>
        </row>
        <row r="50">
          <cell r="J50">
            <v>1490322</v>
          </cell>
          <cell r="K50" t="str">
            <v>Active</v>
          </cell>
          <cell r="L50" t="str">
            <v xml:space="preserve"> </v>
          </cell>
          <cell r="M50">
            <v>45442</v>
          </cell>
          <cell r="N50" t="str">
            <v>Avon Luck Erkek EDT - 75ml</v>
          </cell>
          <cell r="O50">
            <v>202206</v>
          </cell>
          <cell r="P50" t="str">
            <v xml:space="preserve"> </v>
          </cell>
          <cell r="R50" t="str">
            <v>MALE</v>
          </cell>
          <cell r="S50" t="str">
            <v>-</v>
          </cell>
          <cell r="T50">
            <v>75</v>
          </cell>
          <cell r="U50" t="str">
            <v>ML</v>
          </cell>
          <cell r="V50">
            <v>71480</v>
          </cell>
          <cell r="W50">
            <v>2383</v>
          </cell>
          <cell r="X50">
            <v>929.99</v>
          </cell>
          <cell r="Y50">
            <v>729.99</v>
          </cell>
        </row>
        <row r="51">
          <cell r="J51">
            <v>1371657</v>
          </cell>
          <cell r="K51" t="str">
            <v>Active</v>
          </cell>
          <cell r="L51" t="str">
            <v xml:space="preserve"> </v>
          </cell>
          <cell r="M51">
            <v>56459</v>
          </cell>
          <cell r="N51" t="str">
            <v>Advance Techniques by Avon Argan ve Hindistan Cevizi Yağı İçeren Saç Bakım Yağı - 100ml</v>
          </cell>
          <cell r="O51">
            <v>202103</v>
          </cell>
          <cell r="P51" t="str">
            <v xml:space="preserve"> </v>
          </cell>
          <cell r="R51" t="str">
            <v>-</v>
          </cell>
          <cell r="S51" t="str">
            <v>-</v>
          </cell>
          <cell r="T51">
            <v>100</v>
          </cell>
          <cell r="U51" t="str">
            <v>ML</v>
          </cell>
          <cell r="W51">
            <v>71525</v>
          </cell>
          <cell r="X51">
            <v>349.99</v>
          </cell>
          <cell r="Y51">
            <v>279.99</v>
          </cell>
        </row>
        <row r="52">
          <cell r="J52">
            <v>1466141</v>
          </cell>
          <cell r="K52" t="str">
            <v>Phased Out</v>
          </cell>
          <cell r="L52">
            <v>202607</v>
          </cell>
          <cell r="M52">
            <v>77934</v>
          </cell>
          <cell r="N52" t="str">
            <v>Ultra Colour Dudak Parlatıcı  - Rusty Luster  7ml</v>
          </cell>
          <cell r="O52">
            <v>202206</v>
          </cell>
          <cell r="P52">
            <v>202509</v>
          </cell>
          <cell r="R52" t="str">
            <v>-</v>
          </cell>
          <cell r="S52" t="str">
            <v>Rusty Luster</v>
          </cell>
          <cell r="T52" t="str">
            <v>-</v>
          </cell>
          <cell r="U52" t="str">
            <v>ML</v>
          </cell>
          <cell r="W52">
            <v>79327</v>
          </cell>
          <cell r="X52">
            <v>279.99</v>
          </cell>
          <cell r="Y52">
            <v>229.99</v>
          </cell>
        </row>
        <row r="53">
          <cell r="J53">
            <v>1560173</v>
          </cell>
          <cell r="K53" t="str">
            <v>Active</v>
          </cell>
          <cell r="L53" t="str">
            <v xml:space="preserve"> </v>
          </cell>
          <cell r="M53">
            <v>89020</v>
          </cell>
          <cell r="N53" t="str">
            <v>Avon Care Yaban Mersini Özlü Parlak Görünüm Veren El Kremi - 75ml</v>
          </cell>
          <cell r="O53">
            <v>202503</v>
          </cell>
          <cell r="P53" t="str">
            <v xml:space="preserve"> </v>
          </cell>
          <cell r="R53" t="str">
            <v>-</v>
          </cell>
          <cell r="S53" t="str">
            <v>-</v>
          </cell>
          <cell r="T53">
            <v>75</v>
          </cell>
          <cell r="U53" t="str">
            <v>ML</v>
          </cell>
          <cell r="W53">
            <v>29902</v>
          </cell>
          <cell r="X53">
            <v>109.99</v>
          </cell>
          <cell r="Y53">
            <v>84.99</v>
          </cell>
        </row>
        <row r="54">
          <cell r="J54">
            <v>1493873</v>
          </cell>
          <cell r="K54" t="str">
            <v>Phased Out</v>
          </cell>
          <cell r="L54">
            <v>202607</v>
          </cell>
          <cell r="M54">
            <v>35996</v>
          </cell>
          <cell r="N54" t="str">
            <v>Attraction Intense For Kadın EDP - 50ml</v>
          </cell>
          <cell r="O54">
            <v>202302</v>
          </cell>
          <cell r="P54">
            <v>202509</v>
          </cell>
          <cell r="R54" t="str">
            <v>FEMALE</v>
          </cell>
          <cell r="S54" t="str">
            <v>-</v>
          </cell>
          <cell r="T54">
            <v>50</v>
          </cell>
          <cell r="U54" t="str">
            <v>ML</v>
          </cell>
          <cell r="W54">
            <v>29907</v>
          </cell>
          <cell r="X54">
            <v>909.99</v>
          </cell>
          <cell r="Y54">
            <v>699.99</v>
          </cell>
        </row>
        <row r="55">
          <cell r="J55">
            <v>1493848</v>
          </cell>
          <cell r="K55" t="str">
            <v>Phased Out</v>
          </cell>
          <cell r="L55">
            <v>202612</v>
          </cell>
          <cell r="M55">
            <v>45385</v>
          </cell>
          <cell r="N55" t="str">
            <v>Attraction For Him EDT -75ml</v>
          </cell>
          <cell r="O55">
            <v>202208</v>
          </cell>
          <cell r="P55">
            <v>202603</v>
          </cell>
          <cell r="R55" t="str">
            <v>MALE</v>
          </cell>
          <cell r="S55" t="str">
            <v>-</v>
          </cell>
          <cell r="T55">
            <v>75</v>
          </cell>
          <cell r="U55" t="str">
            <v>ML</v>
          </cell>
          <cell r="V55">
            <v>17875</v>
          </cell>
          <cell r="W55">
            <v>17903</v>
          </cell>
          <cell r="X55">
            <v>929.99</v>
          </cell>
          <cell r="Y55">
            <v>729.99</v>
          </cell>
        </row>
        <row r="56">
          <cell r="J56">
            <v>1562682</v>
          </cell>
          <cell r="K56" t="str">
            <v>Active</v>
          </cell>
          <cell r="L56" t="str">
            <v xml:space="preserve"> </v>
          </cell>
          <cell r="M56">
            <v>36040</v>
          </cell>
          <cell r="N56" t="str">
            <v>Avon Lov U EDP - 50ml</v>
          </cell>
          <cell r="O56">
            <v>202505</v>
          </cell>
          <cell r="P56" t="str">
            <v xml:space="preserve"> </v>
          </cell>
          <cell r="R56" t="str">
            <v>FEMALE</v>
          </cell>
          <cell r="S56" t="str">
            <v>-</v>
          </cell>
          <cell r="T56">
            <v>50</v>
          </cell>
          <cell r="U56" t="str">
            <v>ML</v>
          </cell>
          <cell r="W56">
            <v>29909</v>
          </cell>
          <cell r="X56">
            <v>749.99</v>
          </cell>
          <cell r="Y56">
            <v>599.99</v>
          </cell>
        </row>
        <row r="57">
          <cell r="J57">
            <v>1560143</v>
          </cell>
          <cell r="K57" t="str">
            <v>Active</v>
          </cell>
          <cell r="L57" t="str">
            <v xml:space="preserve"> </v>
          </cell>
          <cell r="M57">
            <v>98195</v>
          </cell>
          <cell r="N57" t="str">
            <v>Care Kakao Yağı İçeren El Kremi-75ml</v>
          </cell>
          <cell r="O57">
            <v>202503</v>
          </cell>
          <cell r="P57" t="str">
            <v xml:space="preserve"> </v>
          </cell>
          <cell r="R57" t="str">
            <v>-</v>
          </cell>
          <cell r="S57" t="str">
            <v>-</v>
          </cell>
          <cell r="T57">
            <v>75</v>
          </cell>
          <cell r="U57" t="str">
            <v>ML</v>
          </cell>
          <cell r="W57">
            <v>8878</v>
          </cell>
          <cell r="X57">
            <v>109.99</v>
          </cell>
          <cell r="Y57">
            <v>84.99</v>
          </cell>
        </row>
        <row r="58">
          <cell r="J58">
            <v>1561899</v>
          </cell>
          <cell r="K58" t="str">
            <v>Active</v>
          </cell>
          <cell r="L58" t="str">
            <v xml:space="preserve"> </v>
          </cell>
          <cell r="M58">
            <v>67534</v>
          </cell>
          <cell r="N58" t="str">
            <v>Avon Senses Soft Vanilla Vücut Spreyi - 100ml</v>
          </cell>
          <cell r="O58">
            <v>202502</v>
          </cell>
          <cell r="P58" t="str">
            <v xml:space="preserve"> </v>
          </cell>
          <cell r="R58" t="str">
            <v>-</v>
          </cell>
          <cell r="S58" t="str">
            <v>-</v>
          </cell>
          <cell r="T58">
            <v>100</v>
          </cell>
          <cell r="U58" t="str">
            <v>ML</v>
          </cell>
          <cell r="W58">
            <v>71997</v>
          </cell>
          <cell r="X58">
            <v>169.99</v>
          </cell>
          <cell r="Y58">
            <v>139.99</v>
          </cell>
        </row>
        <row r="59">
          <cell r="J59">
            <v>1537950</v>
          </cell>
          <cell r="K59" t="str">
            <v>Phased Out</v>
          </cell>
          <cell r="L59">
            <v>202607</v>
          </cell>
          <cell r="M59">
            <v>98090</v>
          </cell>
          <cell r="N59" t="str">
            <v>Avon Glimmerstick Dudak Kalemi - Blushed Nude</v>
          </cell>
          <cell r="O59">
            <v>202409</v>
          </cell>
          <cell r="P59">
            <v>202509</v>
          </cell>
          <cell r="R59" t="str">
            <v>-</v>
          </cell>
          <cell r="S59" t="str">
            <v>BLUSHED NUDE</v>
          </cell>
          <cell r="T59" t="str">
            <v>-</v>
          </cell>
          <cell r="U59" t="str">
            <v>ML</v>
          </cell>
          <cell r="W59">
            <v>83764</v>
          </cell>
          <cell r="X59">
            <v>239.99</v>
          </cell>
          <cell r="Y59">
            <v>199.99</v>
          </cell>
        </row>
        <row r="60">
          <cell r="J60">
            <v>1561332</v>
          </cell>
          <cell r="K60" t="str">
            <v>Active</v>
          </cell>
          <cell r="L60" t="str">
            <v xml:space="preserve"> </v>
          </cell>
          <cell r="M60">
            <v>90246</v>
          </cell>
          <cell r="N60" t="str">
            <v>Avon Senses Simply Luxurious Vücut Spreyi - 100ml</v>
          </cell>
          <cell r="O60">
            <v>202501</v>
          </cell>
          <cell r="P60" t="str">
            <v xml:space="preserve"> </v>
          </cell>
          <cell r="Q60" t="str">
            <v>Stoklar tükeniyor</v>
          </cell>
          <cell r="R60" t="str">
            <v>-</v>
          </cell>
          <cell r="S60" t="str">
            <v>-</v>
          </cell>
          <cell r="T60">
            <v>100</v>
          </cell>
          <cell r="U60" t="str">
            <v>ML</v>
          </cell>
          <cell r="W60">
            <v>90289</v>
          </cell>
          <cell r="X60">
            <v>169.99</v>
          </cell>
          <cell r="Y60">
            <v>139.99</v>
          </cell>
        </row>
        <row r="61">
          <cell r="J61">
            <v>1445763</v>
          </cell>
          <cell r="K61" t="str">
            <v>Active</v>
          </cell>
          <cell r="L61" t="str">
            <v xml:space="preserve"> </v>
          </cell>
          <cell r="M61">
            <v>7009</v>
          </cell>
          <cell r="N61" t="str">
            <v>Musk Air EDT- 75ml</v>
          </cell>
          <cell r="O61">
            <v>202112</v>
          </cell>
          <cell r="P61" t="str">
            <v xml:space="preserve"> </v>
          </cell>
          <cell r="R61" t="str">
            <v>MALE</v>
          </cell>
          <cell r="S61" t="str">
            <v>-</v>
          </cell>
          <cell r="T61">
            <v>75</v>
          </cell>
          <cell r="U61" t="str">
            <v>ML</v>
          </cell>
          <cell r="V61">
            <v>99745</v>
          </cell>
          <cell r="W61">
            <v>99746</v>
          </cell>
          <cell r="X61">
            <v>374.99</v>
          </cell>
          <cell r="Y61">
            <v>299.99</v>
          </cell>
        </row>
        <row r="62">
          <cell r="J62">
            <v>1490709</v>
          </cell>
          <cell r="K62" t="str">
            <v>Active</v>
          </cell>
          <cell r="L62" t="str">
            <v xml:space="preserve"> </v>
          </cell>
          <cell r="M62">
            <v>44819</v>
          </cell>
          <cell r="N62" t="str">
            <v>Rare Gold Kadın EDP - 50ml</v>
          </cell>
          <cell r="O62">
            <v>202206</v>
          </cell>
          <cell r="P62" t="str">
            <v xml:space="preserve"> </v>
          </cell>
          <cell r="R62" t="str">
            <v>FEMALE</v>
          </cell>
          <cell r="S62" t="str">
            <v>-</v>
          </cell>
          <cell r="T62">
            <v>50</v>
          </cell>
          <cell r="U62" t="str">
            <v>ML</v>
          </cell>
          <cell r="W62">
            <v>71241</v>
          </cell>
          <cell r="X62">
            <v>729.99</v>
          </cell>
          <cell r="Y62">
            <v>579.99</v>
          </cell>
        </row>
        <row r="63">
          <cell r="J63">
            <v>1493874</v>
          </cell>
          <cell r="K63" t="str">
            <v>Phased Out</v>
          </cell>
          <cell r="L63">
            <v>202607</v>
          </cell>
          <cell r="M63">
            <v>36019</v>
          </cell>
          <cell r="N63" t="str">
            <v>Avon Attraction Intense For Erkek  EDT - 75ml</v>
          </cell>
          <cell r="O63">
            <v>202302</v>
          </cell>
          <cell r="P63">
            <v>202509</v>
          </cell>
          <cell r="R63" t="str">
            <v>MALE</v>
          </cell>
          <cell r="S63" t="str">
            <v>-</v>
          </cell>
          <cell r="T63">
            <v>75</v>
          </cell>
          <cell r="U63" t="str">
            <v>ML</v>
          </cell>
          <cell r="W63">
            <v>29910</v>
          </cell>
          <cell r="X63">
            <v>929.99</v>
          </cell>
          <cell r="Y63">
            <v>729.99</v>
          </cell>
        </row>
        <row r="64">
          <cell r="J64">
            <v>1561637</v>
          </cell>
          <cell r="K64" t="str">
            <v>Active</v>
          </cell>
          <cell r="L64" t="str">
            <v xml:space="preserve"> </v>
          </cell>
          <cell r="M64">
            <v>58994</v>
          </cell>
          <cell r="N64" t="str">
            <v>Argan Yağı İçeren Besleyici Şampuan - 700ml</v>
          </cell>
          <cell r="O64">
            <v>202502</v>
          </cell>
          <cell r="P64" t="str">
            <v xml:space="preserve"> </v>
          </cell>
          <cell r="R64" t="str">
            <v>-</v>
          </cell>
          <cell r="S64" t="str">
            <v>-</v>
          </cell>
          <cell r="T64">
            <v>700</v>
          </cell>
          <cell r="U64" t="str">
            <v>ML</v>
          </cell>
          <cell r="W64">
            <v>71660</v>
          </cell>
          <cell r="X64">
            <v>249.99</v>
          </cell>
          <cell r="Y64">
            <v>199.99</v>
          </cell>
        </row>
        <row r="65">
          <cell r="J65">
            <v>1461890</v>
          </cell>
          <cell r="K65" t="str">
            <v>Phased Out</v>
          </cell>
          <cell r="L65">
            <v>202609</v>
          </cell>
          <cell r="M65">
            <v>34496</v>
          </cell>
          <cell r="N65" t="str">
            <v>Supershock Volume Loader Mascara 10ml Brown Black</v>
          </cell>
          <cell r="O65">
            <v>202404</v>
          </cell>
          <cell r="P65">
            <v>202511</v>
          </cell>
          <cell r="S65" t="str">
            <v>BROWN BLACK</v>
          </cell>
          <cell r="T65">
            <v>10</v>
          </cell>
          <cell r="U65" t="str">
            <v>ML</v>
          </cell>
          <cell r="W65">
            <v>34943</v>
          </cell>
          <cell r="X65">
            <v>239.99</v>
          </cell>
          <cell r="Y65">
            <v>199.99</v>
          </cell>
        </row>
        <row r="66">
          <cell r="J66">
            <v>1461852</v>
          </cell>
          <cell r="K66" t="str">
            <v>Phased Out</v>
          </cell>
          <cell r="L66">
            <v>202608</v>
          </cell>
          <cell r="M66">
            <v>74083</v>
          </cell>
          <cell r="N66" t="str">
            <v>Supershock Volume Loader Maskara 10ml Blackest Black</v>
          </cell>
          <cell r="O66">
            <v>202205</v>
          </cell>
          <cell r="P66">
            <v>202510</v>
          </cell>
          <cell r="R66" t="str">
            <v>-</v>
          </cell>
          <cell r="S66" t="str">
            <v>BLACKEST BLACK</v>
          </cell>
          <cell r="T66">
            <v>10</v>
          </cell>
          <cell r="U66" t="str">
            <v>ML</v>
          </cell>
          <cell r="W66">
            <v>74129</v>
          </cell>
          <cell r="X66">
            <v>239.99</v>
          </cell>
          <cell r="Y66">
            <v>199.99</v>
          </cell>
        </row>
        <row r="67">
          <cell r="J67">
            <v>1466140</v>
          </cell>
          <cell r="K67" t="str">
            <v>Phased Out</v>
          </cell>
          <cell r="L67">
            <v>202607</v>
          </cell>
          <cell r="M67">
            <v>77939</v>
          </cell>
          <cell r="N67" t="str">
            <v>Ultra Colour Dudak Parlatıcı - Peony Blush 7ml</v>
          </cell>
          <cell r="O67">
            <v>202206</v>
          </cell>
          <cell r="P67">
            <v>202509</v>
          </cell>
          <cell r="R67" t="str">
            <v>-</v>
          </cell>
          <cell r="S67" t="str">
            <v>PEONY BLUSH</v>
          </cell>
          <cell r="T67" t="str">
            <v>-</v>
          </cell>
          <cell r="U67" t="str">
            <v>ML</v>
          </cell>
          <cell r="W67">
            <v>79332</v>
          </cell>
          <cell r="X67">
            <v>279.99</v>
          </cell>
          <cell r="Y67">
            <v>229.99</v>
          </cell>
        </row>
        <row r="68">
          <cell r="J68">
            <v>1454747</v>
          </cell>
          <cell r="K68" t="str">
            <v>Phased Out</v>
          </cell>
          <cell r="L68">
            <v>202604</v>
          </cell>
          <cell r="M68">
            <v>98190</v>
          </cell>
          <cell r="N68" t="str">
            <v>Full Speed Quantum  Roll-on Deodorant - 50ml</v>
          </cell>
          <cell r="O68">
            <v>202209</v>
          </cell>
          <cell r="P68">
            <v>202506</v>
          </cell>
          <cell r="Q68" t="str">
            <v>C6'da yenilenecek</v>
          </cell>
          <cell r="R68" t="str">
            <v>MALE</v>
          </cell>
          <cell r="S68" t="str">
            <v>-</v>
          </cell>
          <cell r="T68">
            <v>50</v>
          </cell>
          <cell r="U68" t="str">
            <v>ML</v>
          </cell>
          <cell r="W68">
            <v>9147</v>
          </cell>
          <cell r="X68">
            <v>159.99</v>
          </cell>
          <cell r="Y68">
            <v>119.99</v>
          </cell>
        </row>
        <row r="69">
          <cell r="J69">
            <v>1562242</v>
          </cell>
          <cell r="K69" t="str">
            <v>Active</v>
          </cell>
          <cell r="L69" t="str">
            <v xml:space="preserve"> </v>
          </cell>
          <cell r="M69">
            <v>67224</v>
          </cell>
          <cell r="N69" t="str">
            <v>On Duty Men Invisible Antiperspirant Roll-On Deodorant -50ml</v>
          </cell>
          <cell r="O69">
            <v>202502</v>
          </cell>
          <cell r="P69" t="str">
            <v xml:space="preserve"> </v>
          </cell>
          <cell r="R69" t="str">
            <v>-</v>
          </cell>
          <cell r="S69" t="str">
            <v>-</v>
          </cell>
          <cell r="T69">
            <v>50</v>
          </cell>
          <cell r="U69" t="str">
            <v>ML</v>
          </cell>
          <cell r="W69">
            <v>72067</v>
          </cell>
          <cell r="X69">
            <v>159.99</v>
          </cell>
          <cell r="Y69">
            <v>119.99</v>
          </cell>
        </row>
        <row r="70">
          <cell r="J70">
            <v>1466139</v>
          </cell>
          <cell r="K70" t="str">
            <v>Phased Out</v>
          </cell>
          <cell r="L70">
            <v>202607</v>
          </cell>
          <cell r="M70">
            <v>77938</v>
          </cell>
          <cell r="N70" t="str">
            <v>Ultra Colour Dudak Parlatıcı - Gleaming Guava 7ml</v>
          </cell>
          <cell r="O70">
            <v>202206</v>
          </cell>
          <cell r="P70">
            <v>202509</v>
          </cell>
          <cell r="R70" t="str">
            <v>-</v>
          </cell>
          <cell r="S70" t="str">
            <v>Gleaming Guava</v>
          </cell>
          <cell r="T70" t="str">
            <v>-</v>
          </cell>
          <cell r="U70" t="str">
            <v>ML</v>
          </cell>
          <cell r="W70">
            <v>79331</v>
          </cell>
          <cell r="X70">
            <v>279.99</v>
          </cell>
          <cell r="Y70">
            <v>229.99</v>
          </cell>
        </row>
        <row r="71">
          <cell r="J71">
            <v>1560090</v>
          </cell>
          <cell r="K71" t="str">
            <v>Active</v>
          </cell>
          <cell r="L71" t="str">
            <v xml:space="preserve"> </v>
          </cell>
          <cell r="M71">
            <v>98196</v>
          </cell>
          <cell r="N71" t="str">
            <v>Avon Care Hindistan Cevizi Yağı içeren El Kremi-75ml</v>
          </cell>
          <cell r="O71">
            <v>202503</v>
          </cell>
          <cell r="P71" t="str">
            <v xml:space="preserve"> </v>
          </cell>
          <cell r="R71" t="str">
            <v>-</v>
          </cell>
          <cell r="S71" t="str">
            <v>-</v>
          </cell>
          <cell r="T71">
            <v>75</v>
          </cell>
          <cell r="U71" t="str">
            <v>ML</v>
          </cell>
          <cell r="W71">
            <v>8882</v>
          </cell>
          <cell r="X71">
            <v>109.99</v>
          </cell>
          <cell r="Y71">
            <v>84.99</v>
          </cell>
        </row>
        <row r="72">
          <cell r="J72">
            <v>1549813</v>
          </cell>
          <cell r="K72" t="str">
            <v>Active</v>
          </cell>
          <cell r="L72" t="str">
            <v xml:space="preserve"> </v>
          </cell>
          <cell r="M72">
            <v>88996</v>
          </cell>
          <cell r="N72" t="str">
            <v>Avon Eve Become EDP 50ml</v>
          </cell>
          <cell r="O72">
            <v>202408</v>
          </cell>
          <cell r="P72" t="str">
            <v xml:space="preserve"> </v>
          </cell>
          <cell r="R72" t="str">
            <v>FEMALE</v>
          </cell>
          <cell r="S72" t="str">
            <v>-</v>
          </cell>
          <cell r="T72">
            <v>50</v>
          </cell>
          <cell r="U72" t="str">
            <v>ML</v>
          </cell>
          <cell r="W72">
            <v>29911</v>
          </cell>
          <cell r="X72">
            <v>729.99</v>
          </cell>
          <cell r="Y72">
            <v>579.99</v>
          </cell>
        </row>
        <row r="73">
          <cell r="J73">
            <v>1537978</v>
          </cell>
          <cell r="K73" t="str">
            <v>Phased Out</v>
          </cell>
          <cell r="L73">
            <v>202611</v>
          </cell>
          <cell r="M73">
            <v>97968</v>
          </cell>
          <cell r="N73" t="str">
            <v>Avon Kohl Sünger Uçlu Göz Kalemi True Black</v>
          </cell>
          <cell r="O73">
            <v>202409</v>
          </cell>
          <cell r="P73">
            <v>202601</v>
          </cell>
          <cell r="R73" t="str">
            <v>-</v>
          </cell>
          <cell r="S73" t="str">
            <v>TRUE BLACK</v>
          </cell>
          <cell r="T73" t="str">
            <v>-</v>
          </cell>
          <cell r="U73" t="str">
            <v>ML</v>
          </cell>
          <cell r="W73">
            <v>83740</v>
          </cell>
          <cell r="X73">
            <v>239.98999999999998</v>
          </cell>
          <cell r="Y73">
            <v>199.99</v>
          </cell>
        </row>
        <row r="74">
          <cell r="J74">
            <v>1460111</v>
          </cell>
          <cell r="K74" t="str">
            <v>Active</v>
          </cell>
          <cell r="L74" t="str">
            <v xml:space="preserve"> </v>
          </cell>
          <cell r="M74">
            <v>35985</v>
          </cell>
          <cell r="N74" t="str">
            <v>Senses Raspberry Delight Vücut Spreyi - 100ml</v>
          </cell>
          <cell r="O74">
            <v>202302</v>
          </cell>
          <cell r="P74" t="str">
            <v xml:space="preserve"> </v>
          </cell>
          <cell r="R74" t="str">
            <v>-</v>
          </cell>
          <cell r="S74" t="str">
            <v>-</v>
          </cell>
          <cell r="T74">
            <v>100</v>
          </cell>
          <cell r="U74" t="str">
            <v>ML</v>
          </cell>
          <cell r="W74">
            <v>29915</v>
          </cell>
          <cell r="X74">
            <v>169.99</v>
          </cell>
          <cell r="Y74">
            <v>139.99</v>
          </cell>
        </row>
        <row r="75">
          <cell r="J75">
            <v>1481011</v>
          </cell>
          <cell r="K75" t="str">
            <v>Active</v>
          </cell>
          <cell r="L75" t="str">
            <v xml:space="preserve"> </v>
          </cell>
          <cell r="M75">
            <v>35988</v>
          </cell>
          <cell r="N75" t="str">
            <v>Avon Ultra Volume Waterproof Maskara - Blackest Black</v>
          </cell>
          <cell r="O75">
            <v>202302</v>
          </cell>
          <cell r="P75" t="str">
            <v xml:space="preserve"> </v>
          </cell>
          <cell r="R75" t="str">
            <v>-</v>
          </cell>
          <cell r="S75" t="str">
            <v>BLACKEST BLACK</v>
          </cell>
          <cell r="T75" t="str">
            <v>-</v>
          </cell>
          <cell r="U75" t="str">
            <v>ML</v>
          </cell>
          <cell r="W75">
            <v>29916</v>
          </cell>
          <cell r="X75">
            <v>329.99</v>
          </cell>
          <cell r="Y75">
            <v>259.99</v>
          </cell>
        </row>
        <row r="76">
          <cell r="J76">
            <v>1549787</v>
          </cell>
          <cell r="K76" t="str">
            <v>Phased Out</v>
          </cell>
          <cell r="L76">
            <v>202612</v>
          </cell>
          <cell r="M76">
            <v>8212</v>
          </cell>
          <cell r="N76" t="str">
            <v>Avon Attraction For Her Nemlendirici Vücut Losyonu - 125ml</v>
          </cell>
          <cell r="O76">
            <v>202408</v>
          </cell>
          <cell r="P76">
            <v>202603</v>
          </cell>
          <cell r="R76" t="str">
            <v>FEMALE</v>
          </cell>
          <cell r="S76" t="str">
            <v>-</v>
          </cell>
          <cell r="T76">
            <v>125</v>
          </cell>
          <cell r="U76" t="str">
            <v>ML</v>
          </cell>
          <cell r="W76">
            <v>29918</v>
          </cell>
          <cell r="X76">
            <v>209.99</v>
          </cell>
          <cell r="Y76">
            <v>149.99</v>
          </cell>
        </row>
        <row r="77">
          <cell r="J77">
            <v>1491024</v>
          </cell>
          <cell r="K77" t="str">
            <v>Active</v>
          </cell>
          <cell r="L77" t="str">
            <v xml:space="preserve"> </v>
          </cell>
          <cell r="M77">
            <v>46291</v>
          </cell>
          <cell r="N77" t="str">
            <v>Elite Gentleman In Black EDT - 75ml</v>
          </cell>
          <cell r="O77">
            <v>202206</v>
          </cell>
          <cell r="P77" t="str">
            <v xml:space="preserve"> </v>
          </cell>
          <cell r="R77" t="str">
            <v>MALE</v>
          </cell>
          <cell r="S77" t="str">
            <v>-</v>
          </cell>
          <cell r="T77">
            <v>75</v>
          </cell>
          <cell r="U77" t="str">
            <v>ML</v>
          </cell>
          <cell r="V77">
            <v>17888</v>
          </cell>
          <cell r="W77">
            <v>17910</v>
          </cell>
          <cell r="X77">
            <v>749.99</v>
          </cell>
          <cell r="Y77">
            <v>599.99</v>
          </cell>
        </row>
        <row r="78">
          <cell r="J78">
            <v>1491023</v>
          </cell>
          <cell r="K78" t="str">
            <v>Active</v>
          </cell>
          <cell r="L78" t="str">
            <v xml:space="preserve"> </v>
          </cell>
          <cell r="M78">
            <v>46106</v>
          </cell>
          <cell r="N78" t="str">
            <v>Elite Gentleman Erkek EDT - 75ml</v>
          </cell>
          <cell r="O78">
            <v>202206</v>
          </cell>
          <cell r="P78" t="str">
            <v xml:space="preserve"> </v>
          </cell>
          <cell r="R78" t="str">
            <v>MALE</v>
          </cell>
          <cell r="S78" t="str">
            <v>-</v>
          </cell>
          <cell r="T78">
            <v>75</v>
          </cell>
          <cell r="U78" t="str">
            <v>ML</v>
          </cell>
          <cell r="V78">
            <v>71041</v>
          </cell>
          <cell r="W78">
            <v>2327</v>
          </cell>
          <cell r="X78">
            <v>749.99</v>
          </cell>
          <cell r="Y78">
            <v>599.99</v>
          </cell>
        </row>
        <row r="79">
          <cell r="J79">
            <v>1561902</v>
          </cell>
          <cell r="K79" t="str">
            <v>Active</v>
          </cell>
          <cell r="L79" t="str">
            <v xml:space="preserve"> </v>
          </cell>
          <cell r="M79">
            <v>35983</v>
          </cell>
          <cell r="N79" t="str">
            <v>Senses Raspberry Delight banyo Köpüğü - 1lt</v>
          </cell>
          <cell r="O79">
            <v>202502</v>
          </cell>
          <cell r="P79" t="str">
            <v xml:space="preserve"> </v>
          </cell>
          <cell r="R79" t="str">
            <v>-</v>
          </cell>
          <cell r="S79" t="str">
            <v>-</v>
          </cell>
          <cell r="T79">
            <v>1000</v>
          </cell>
          <cell r="U79" t="str">
            <v>ML</v>
          </cell>
          <cell r="W79">
            <v>29920</v>
          </cell>
          <cell r="X79">
            <v>269.99</v>
          </cell>
          <cell r="Y79">
            <v>219.99</v>
          </cell>
        </row>
        <row r="80">
          <cell r="J80">
            <v>1466147</v>
          </cell>
          <cell r="K80" t="str">
            <v>Phased Out</v>
          </cell>
          <cell r="L80">
            <v>202607</v>
          </cell>
          <cell r="M80">
            <v>77936</v>
          </cell>
          <cell r="N80" t="str">
            <v>Ultra Colour Dudak Parlatıcı  - Wisteria Glow  7ml</v>
          </cell>
          <cell r="O80">
            <v>202206</v>
          </cell>
          <cell r="P80">
            <v>202509</v>
          </cell>
          <cell r="R80" t="str">
            <v>-</v>
          </cell>
          <cell r="S80" t="str">
            <v>wisteria glow</v>
          </cell>
          <cell r="T80" t="str">
            <v>-</v>
          </cell>
          <cell r="U80" t="str">
            <v>ML</v>
          </cell>
          <cell r="W80">
            <v>79329</v>
          </cell>
          <cell r="X80">
            <v>279.99</v>
          </cell>
          <cell r="Y80">
            <v>229.99</v>
          </cell>
        </row>
        <row r="81">
          <cell r="J81">
            <v>1482221</v>
          </cell>
          <cell r="K81" t="str">
            <v>Phased Out</v>
          </cell>
          <cell r="L81">
            <v>202606</v>
          </cell>
          <cell r="M81">
            <v>8816</v>
          </cell>
          <cell r="N81" t="str">
            <v>Musk Instinct EDT - 75ml</v>
          </cell>
          <cell r="O81">
            <v>202211</v>
          </cell>
          <cell r="P81">
            <v>202508</v>
          </cell>
          <cell r="R81" t="str">
            <v>MALE</v>
          </cell>
          <cell r="S81" t="str">
            <v>-</v>
          </cell>
          <cell r="T81">
            <v>75</v>
          </cell>
          <cell r="U81" t="str">
            <v>ML</v>
          </cell>
          <cell r="W81">
            <v>9298</v>
          </cell>
          <cell r="X81">
            <v>374.99</v>
          </cell>
          <cell r="Y81">
            <v>299.99</v>
          </cell>
        </row>
        <row r="82">
          <cell r="J82">
            <v>1454746</v>
          </cell>
          <cell r="K82" t="str">
            <v>Phased Out</v>
          </cell>
          <cell r="L82">
            <v>202604</v>
          </cell>
          <cell r="M82">
            <v>98105</v>
          </cell>
          <cell r="N82" t="str">
            <v>Full Speed Quantum EDT-75ml.</v>
          </cell>
          <cell r="O82">
            <v>202209</v>
          </cell>
          <cell r="P82">
            <v>202506</v>
          </cell>
          <cell r="Q82" t="str">
            <v>C6'da yenilenecek</v>
          </cell>
          <cell r="R82" t="str">
            <v>MALE</v>
          </cell>
          <cell r="S82" t="str">
            <v>-</v>
          </cell>
          <cell r="T82">
            <v>75</v>
          </cell>
          <cell r="U82" t="str">
            <v>ML</v>
          </cell>
          <cell r="W82">
            <v>9123</v>
          </cell>
          <cell r="X82">
            <v>749.99</v>
          </cell>
          <cell r="Y82">
            <v>599.99</v>
          </cell>
        </row>
        <row r="83">
          <cell r="J83">
            <v>1558820</v>
          </cell>
          <cell r="K83" t="str">
            <v>Active</v>
          </cell>
          <cell r="L83" t="str">
            <v xml:space="preserve"> </v>
          </cell>
          <cell r="M83">
            <v>67483</v>
          </cell>
          <cell r="N83" t="str">
            <v>Senses Lavender Calm Banyo Köpüğü 1000ml</v>
          </cell>
          <cell r="O83">
            <v>202501</v>
          </cell>
          <cell r="P83" t="str">
            <v xml:space="preserve"> </v>
          </cell>
          <cell r="R83" t="str">
            <v>-</v>
          </cell>
          <cell r="S83" t="str">
            <v>-</v>
          </cell>
          <cell r="T83">
            <v>1000</v>
          </cell>
          <cell r="U83" t="str">
            <v>ML</v>
          </cell>
          <cell r="W83">
            <v>71720</v>
          </cell>
          <cell r="X83">
            <v>269.99</v>
          </cell>
          <cell r="Y83">
            <v>219.99</v>
          </cell>
        </row>
        <row r="84">
          <cell r="J84">
            <v>1549366</v>
          </cell>
          <cell r="K84" t="str">
            <v>Active</v>
          </cell>
          <cell r="L84" t="str">
            <v xml:space="preserve"> </v>
          </cell>
          <cell r="M84">
            <v>57790</v>
          </cell>
          <cell r="N84" t="str">
            <v>Advance Techniques Parlak Görünüm Veren Saç Serumu 30ml</v>
          </cell>
          <cell r="O84">
            <v>202408</v>
          </cell>
          <cell r="P84" t="str">
            <v xml:space="preserve"> </v>
          </cell>
          <cell r="R84" t="str">
            <v>-</v>
          </cell>
          <cell r="S84" t="str">
            <v>-</v>
          </cell>
          <cell r="T84">
            <v>30</v>
          </cell>
          <cell r="U84" t="str">
            <v>ML</v>
          </cell>
          <cell r="W84">
            <v>71846</v>
          </cell>
          <cell r="X84">
            <v>219.99</v>
          </cell>
          <cell r="Y84">
            <v>169.99</v>
          </cell>
        </row>
        <row r="85">
          <cell r="J85">
            <v>1491605</v>
          </cell>
          <cell r="K85" t="str">
            <v>Phased Out</v>
          </cell>
          <cell r="L85">
            <v>202602</v>
          </cell>
          <cell r="M85">
            <v>67616</v>
          </cell>
          <cell r="N85" t="str">
            <v>Avon Senses Aloha Monoi Vücut Spreyi - 100ml</v>
          </cell>
          <cell r="O85">
            <v>202206</v>
          </cell>
          <cell r="P85">
            <v>202505</v>
          </cell>
          <cell r="Q85" t="str">
            <v>Stoklar tükeniyor</v>
          </cell>
          <cell r="R85" t="str">
            <v>-</v>
          </cell>
          <cell r="S85" t="str">
            <v>-</v>
          </cell>
          <cell r="T85">
            <v>100</v>
          </cell>
          <cell r="U85" t="str">
            <v>ML</v>
          </cell>
          <cell r="W85">
            <v>71996</v>
          </cell>
          <cell r="X85">
            <v>169.99</v>
          </cell>
          <cell r="Y85">
            <v>139.99</v>
          </cell>
        </row>
        <row r="86">
          <cell r="J86">
            <v>1502233</v>
          </cell>
          <cell r="K86" t="str">
            <v>Active</v>
          </cell>
          <cell r="L86" t="str">
            <v xml:space="preserve"> </v>
          </cell>
          <cell r="M86">
            <v>4930</v>
          </cell>
          <cell r="N86" t="str">
            <v>Senses Beyaz Zambak Kokulu Vücut Spreyi 100ml</v>
          </cell>
          <cell r="O86">
            <v>202308</v>
          </cell>
          <cell r="P86" t="str">
            <v xml:space="preserve"> </v>
          </cell>
          <cell r="R86" t="str">
            <v>-</v>
          </cell>
          <cell r="S86" t="str">
            <v>-</v>
          </cell>
          <cell r="T86">
            <v>100</v>
          </cell>
          <cell r="U86" t="str">
            <v>ML</v>
          </cell>
          <cell r="W86">
            <v>29921</v>
          </cell>
          <cell r="X86">
            <v>169.99</v>
          </cell>
          <cell r="Y86">
            <v>139.99</v>
          </cell>
        </row>
        <row r="87">
          <cell r="J87">
            <v>1547382</v>
          </cell>
          <cell r="K87" t="str">
            <v>Phased Out</v>
          </cell>
          <cell r="L87">
            <v>202604</v>
          </cell>
          <cell r="M87">
            <v>98106</v>
          </cell>
          <cell r="N87" t="str">
            <v>Legendary Lengths Maskara - Blackest Black - 10ml</v>
          </cell>
          <cell r="O87">
            <v>202408</v>
          </cell>
          <cell r="P87">
            <v>202507</v>
          </cell>
          <cell r="R87" t="str">
            <v>-</v>
          </cell>
          <cell r="S87" t="str">
            <v>BLACKEST BLACK</v>
          </cell>
          <cell r="T87" t="str">
            <v>-</v>
          </cell>
          <cell r="U87" t="str">
            <v>ML</v>
          </cell>
          <cell r="W87">
            <v>29923</v>
          </cell>
          <cell r="X87">
            <v>419.99</v>
          </cell>
          <cell r="Y87">
            <v>319.99</v>
          </cell>
        </row>
        <row r="88">
          <cell r="J88">
            <v>1499417</v>
          </cell>
          <cell r="K88" t="str">
            <v>Active</v>
          </cell>
          <cell r="L88" t="str">
            <v xml:space="preserve"> </v>
          </cell>
          <cell r="M88">
            <v>3084</v>
          </cell>
          <cell r="N88" t="str">
            <v>TTA Wonder Kadın EDP 50ml</v>
          </cell>
          <cell r="O88">
            <v>202308</v>
          </cell>
          <cell r="P88" t="str">
            <v xml:space="preserve"> </v>
          </cell>
          <cell r="R88" t="str">
            <v>FEMALE</v>
          </cell>
          <cell r="S88" t="str">
            <v>-</v>
          </cell>
          <cell r="T88">
            <v>50</v>
          </cell>
          <cell r="U88" t="str">
            <v>ML</v>
          </cell>
          <cell r="W88">
            <v>29925</v>
          </cell>
          <cell r="X88">
            <v>909.99</v>
          </cell>
          <cell r="Y88">
            <v>699.99</v>
          </cell>
        </row>
        <row r="89">
          <cell r="J89">
            <v>1554076</v>
          </cell>
          <cell r="K89" t="str">
            <v>Phased Out</v>
          </cell>
          <cell r="L89">
            <v>202604</v>
          </cell>
          <cell r="M89">
            <v>44861</v>
          </cell>
          <cell r="N89" t="str">
            <v>Full Speed Surfer EDT - 75ml</v>
          </cell>
          <cell r="O89">
            <v>202409</v>
          </cell>
          <cell r="P89">
            <v>202506</v>
          </cell>
          <cell r="Q89" t="str">
            <v>C6'da yenilenecek</v>
          </cell>
          <cell r="R89" t="str">
            <v>MALE</v>
          </cell>
          <cell r="S89" t="str">
            <v>-</v>
          </cell>
          <cell r="T89">
            <v>75</v>
          </cell>
          <cell r="U89" t="str">
            <v>ML</v>
          </cell>
          <cell r="W89">
            <v>71290</v>
          </cell>
          <cell r="X89">
            <v>749.99</v>
          </cell>
          <cell r="Y89">
            <v>599.99</v>
          </cell>
        </row>
        <row r="90">
          <cell r="J90">
            <v>1551042</v>
          </cell>
          <cell r="K90" t="str">
            <v>Active</v>
          </cell>
          <cell r="L90" t="str">
            <v xml:space="preserve"> </v>
          </cell>
          <cell r="M90">
            <v>74109</v>
          </cell>
          <cell r="N90" t="str">
            <v>Eve Prive EDP - 50ml</v>
          </cell>
          <cell r="O90">
            <v>202409</v>
          </cell>
          <cell r="P90" t="str">
            <v xml:space="preserve"> </v>
          </cell>
          <cell r="R90" t="str">
            <v>FEMALE</v>
          </cell>
          <cell r="S90" t="str">
            <v>-</v>
          </cell>
          <cell r="T90">
            <v>50</v>
          </cell>
          <cell r="U90" t="str">
            <v>ML</v>
          </cell>
          <cell r="W90">
            <v>79401</v>
          </cell>
          <cell r="X90">
            <v>729.99</v>
          </cell>
          <cell r="Y90">
            <v>579.99</v>
          </cell>
        </row>
        <row r="91">
          <cell r="J91">
            <v>1491069</v>
          </cell>
          <cell r="K91" t="str">
            <v>Discontinued</v>
          </cell>
          <cell r="L91">
            <v>202511</v>
          </cell>
          <cell r="M91">
            <v>7011</v>
          </cell>
          <cell r="N91" t="str">
            <v>Luck  Çanta Boyu Kadın EDP 30ml</v>
          </cell>
          <cell r="O91">
            <v>202206</v>
          </cell>
          <cell r="P91">
            <v>202501</v>
          </cell>
          <cell r="Q91" t="str">
            <v>Stoklar tükeniyor</v>
          </cell>
          <cell r="R91" t="str">
            <v>FEMALE</v>
          </cell>
          <cell r="S91" t="str">
            <v>-</v>
          </cell>
          <cell r="T91">
            <v>30</v>
          </cell>
          <cell r="U91" t="str">
            <v>ML</v>
          </cell>
          <cell r="W91">
            <v>79403</v>
          </cell>
          <cell r="X91">
            <v>429.99</v>
          </cell>
          <cell r="Y91">
            <v>349.99</v>
          </cell>
        </row>
        <row r="92">
          <cell r="J92">
            <v>1547440</v>
          </cell>
          <cell r="K92" t="str">
            <v>Active</v>
          </cell>
          <cell r="L92" t="str">
            <v xml:space="preserve"> </v>
          </cell>
          <cell r="M92">
            <v>35986</v>
          </cell>
          <cell r="N92" t="str">
            <v>Avon Ultra Volume Maskara - Blackest Black</v>
          </cell>
          <cell r="O92">
            <v>202408</v>
          </cell>
          <cell r="P92" t="str">
            <v xml:space="preserve"> </v>
          </cell>
          <cell r="R92" t="str">
            <v>-</v>
          </cell>
          <cell r="S92" t="str">
            <v xml:space="preserve">BROWN BLACK </v>
          </cell>
          <cell r="T92" t="str">
            <v>-</v>
          </cell>
          <cell r="U92" t="str">
            <v>ML</v>
          </cell>
          <cell r="W92">
            <v>29935</v>
          </cell>
          <cell r="X92">
            <v>329.99</v>
          </cell>
          <cell r="Y92">
            <v>259.99</v>
          </cell>
        </row>
        <row r="93">
          <cell r="J93">
            <v>1564899</v>
          </cell>
          <cell r="K93" t="str">
            <v>Phased Out</v>
          </cell>
          <cell r="L93">
            <v>202604</v>
          </cell>
          <cell r="M93">
            <v>93142</v>
          </cell>
          <cell r="N93" t="str">
            <v>Full Speed Electric Erkek EDT - 75ml</v>
          </cell>
          <cell r="O93">
            <v>202502</v>
          </cell>
          <cell r="P93">
            <v>202506</v>
          </cell>
          <cell r="Q93" t="str">
            <v>C6'da yenilenecek</v>
          </cell>
          <cell r="R93" t="str">
            <v>MALE</v>
          </cell>
          <cell r="S93" t="str">
            <v>-</v>
          </cell>
          <cell r="T93">
            <v>75</v>
          </cell>
          <cell r="U93" t="str">
            <v>ML</v>
          </cell>
          <cell r="W93">
            <v>29936</v>
          </cell>
          <cell r="X93">
            <v>749.99</v>
          </cell>
          <cell r="Y93">
            <v>599.99</v>
          </cell>
        </row>
        <row r="94">
          <cell r="J94">
            <v>1479956</v>
          </cell>
          <cell r="K94" t="str">
            <v>Phased Out</v>
          </cell>
          <cell r="L94">
            <v>202606</v>
          </cell>
          <cell r="M94">
            <v>36044</v>
          </cell>
          <cell r="N94" t="str">
            <v>Avon Musk+ Mineralis EDT - 75ml</v>
          </cell>
          <cell r="O94">
            <v>202302</v>
          </cell>
          <cell r="P94">
            <v>202508</v>
          </cell>
          <cell r="R94" t="str">
            <v>MALE</v>
          </cell>
          <cell r="S94" t="str">
            <v>-</v>
          </cell>
          <cell r="T94">
            <v>75</v>
          </cell>
          <cell r="U94" t="str">
            <v>ML</v>
          </cell>
          <cell r="W94">
            <v>29937</v>
          </cell>
          <cell r="X94">
            <v>374.99</v>
          </cell>
          <cell r="Y94">
            <v>299.99</v>
          </cell>
        </row>
        <row r="95">
          <cell r="J95">
            <v>1486534</v>
          </cell>
          <cell r="K95" t="str">
            <v>Phased Out</v>
          </cell>
          <cell r="L95">
            <v>202604</v>
          </cell>
          <cell r="M95">
            <v>60177</v>
          </cell>
          <cell r="N95" t="str">
            <v>Foot Works Çatlak Topukları Onarıcı Krem</v>
          </cell>
          <cell r="O95">
            <v>202206</v>
          </cell>
          <cell r="P95">
            <v>202506</v>
          </cell>
          <cell r="Q95" t="str">
            <v>C6'da yenilenecek</v>
          </cell>
          <cell r="R95" t="str">
            <v>-</v>
          </cell>
          <cell r="S95" t="str">
            <v>-</v>
          </cell>
          <cell r="T95">
            <v>75</v>
          </cell>
          <cell r="U95" t="str">
            <v>ML</v>
          </cell>
          <cell r="W95">
            <v>71877</v>
          </cell>
          <cell r="X95">
            <v>169.99</v>
          </cell>
          <cell r="Y95">
            <v>129.99</v>
          </cell>
        </row>
        <row r="96">
          <cell r="J96">
            <v>1395134</v>
          </cell>
          <cell r="K96" t="str">
            <v>Phased Out</v>
          </cell>
          <cell r="L96">
            <v>202609</v>
          </cell>
          <cell r="M96">
            <v>48464</v>
          </cell>
          <cell r="N96" t="str">
            <v>Avon Wild Country Freedom EDT - 75ml</v>
          </cell>
          <cell r="O96">
            <v>202102</v>
          </cell>
          <cell r="P96">
            <v>202512</v>
          </cell>
          <cell r="R96" t="str">
            <v>MALE</v>
          </cell>
          <cell r="S96" t="str">
            <v>-</v>
          </cell>
          <cell r="T96">
            <v>75</v>
          </cell>
          <cell r="U96" t="str">
            <v>ML</v>
          </cell>
          <cell r="V96">
            <v>69486</v>
          </cell>
          <cell r="W96">
            <v>2062</v>
          </cell>
          <cell r="X96">
            <v>459.99</v>
          </cell>
          <cell r="Y96">
            <v>359.99</v>
          </cell>
        </row>
        <row r="97">
          <cell r="J97">
            <v>1472533</v>
          </cell>
          <cell r="K97" t="str">
            <v>Active</v>
          </cell>
          <cell r="L97" t="str">
            <v xml:space="preserve"> </v>
          </cell>
          <cell r="M97">
            <v>89001</v>
          </cell>
          <cell r="N97" t="str">
            <v>Care Avokado ve Badem Yağı 2'si 1 Arada Şampuan ve Saç Kremi -700ml</v>
          </cell>
          <cell r="O97">
            <v>202303</v>
          </cell>
          <cell r="P97" t="str">
            <v xml:space="preserve"> </v>
          </cell>
          <cell r="R97" t="str">
            <v>-</v>
          </cell>
          <cell r="S97" t="str">
            <v>-</v>
          </cell>
          <cell r="T97">
            <v>700</v>
          </cell>
          <cell r="U97" t="str">
            <v>ML</v>
          </cell>
          <cell r="W97">
            <v>29939</v>
          </cell>
          <cell r="X97">
            <v>209.99</v>
          </cell>
          <cell r="Y97">
            <v>169.99</v>
          </cell>
        </row>
        <row r="98">
          <cell r="J98">
            <v>1466135</v>
          </cell>
          <cell r="K98" t="str">
            <v>Phased Out</v>
          </cell>
          <cell r="L98">
            <v>202607</v>
          </cell>
          <cell r="M98">
            <v>77951</v>
          </cell>
          <cell r="N98" t="str">
            <v>Ultra Colour Dudak Parlatıcı  - Wink Of Pink  7ml</v>
          </cell>
          <cell r="O98">
            <v>202206</v>
          </cell>
          <cell r="P98">
            <v>202509</v>
          </cell>
          <cell r="R98" t="str">
            <v>-</v>
          </cell>
          <cell r="S98" t="str">
            <v>Wink Of Pink</v>
          </cell>
          <cell r="T98" t="str">
            <v>-</v>
          </cell>
          <cell r="U98" t="str">
            <v>ML</v>
          </cell>
          <cell r="W98">
            <v>79338</v>
          </cell>
          <cell r="X98">
            <v>279.99</v>
          </cell>
          <cell r="Y98">
            <v>229.99</v>
          </cell>
        </row>
        <row r="99">
          <cell r="J99">
            <v>1560161</v>
          </cell>
          <cell r="K99" t="str">
            <v>Active</v>
          </cell>
          <cell r="L99" t="str">
            <v xml:space="preserve"> </v>
          </cell>
          <cell r="M99">
            <v>8220</v>
          </cell>
          <cell r="N99" t="str">
            <v>Avon Care Kuru Ciltler İçin Yoğun Nemlendirici El Kremi - 75ml</v>
          </cell>
          <cell r="O99">
            <v>202503</v>
          </cell>
          <cell r="P99" t="str">
            <v xml:space="preserve"> </v>
          </cell>
          <cell r="R99" t="str">
            <v>-</v>
          </cell>
          <cell r="S99" t="str">
            <v>-</v>
          </cell>
          <cell r="T99">
            <v>75</v>
          </cell>
          <cell r="U99" t="str">
            <v>ML</v>
          </cell>
          <cell r="W99">
            <v>29943</v>
          </cell>
          <cell r="X99">
            <v>109.99</v>
          </cell>
          <cell r="Y99">
            <v>84.99</v>
          </cell>
        </row>
        <row r="100">
          <cell r="J100">
            <v>1492320</v>
          </cell>
          <cell r="K100" t="str">
            <v>Discontinued</v>
          </cell>
          <cell r="L100">
            <v>202601</v>
          </cell>
          <cell r="M100">
            <v>97936</v>
          </cell>
          <cell r="N100" t="str">
            <v>Imari Eclipse EDT - 50ml</v>
          </cell>
          <cell r="O100">
            <v>202208</v>
          </cell>
          <cell r="P100">
            <v>202504</v>
          </cell>
          <cell r="Q100" t="str">
            <v>Stoklar tükeniyor</v>
          </cell>
          <cell r="R100" t="str">
            <v>FEMALE</v>
          </cell>
          <cell r="S100" t="str">
            <v>-</v>
          </cell>
          <cell r="T100">
            <v>50</v>
          </cell>
          <cell r="U100" t="str">
            <v>ML</v>
          </cell>
          <cell r="W100">
            <v>98102</v>
          </cell>
          <cell r="X100">
            <v>409.99</v>
          </cell>
          <cell r="Y100">
            <v>329.99</v>
          </cell>
        </row>
        <row r="101">
          <cell r="J101">
            <v>1561929</v>
          </cell>
          <cell r="K101" t="str">
            <v>Active</v>
          </cell>
          <cell r="L101" t="str">
            <v xml:space="preserve"> </v>
          </cell>
          <cell r="M101">
            <v>67530</v>
          </cell>
          <cell r="N101" t="str">
            <v>Avon Senses White Lily Banyo Köpüğü - 500ml</v>
          </cell>
          <cell r="O101">
            <v>202501</v>
          </cell>
          <cell r="P101" t="str">
            <v xml:space="preserve"> </v>
          </cell>
          <cell r="R101" t="str">
            <v>-</v>
          </cell>
          <cell r="S101" t="str">
            <v>-</v>
          </cell>
          <cell r="T101">
            <v>500</v>
          </cell>
          <cell r="U101" t="str">
            <v>ML</v>
          </cell>
          <cell r="W101">
            <v>71911</v>
          </cell>
          <cell r="X101">
            <v>179.99</v>
          </cell>
          <cell r="Y101">
            <v>139.99</v>
          </cell>
        </row>
        <row r="102">
          <cell r="J102">
            <v>1358718</v>
          </cell>
          <cell r="K102" t="str">
            <v>Phased Out</v>
          </cell>
          <cell r="L102">
            <v>202606</v>
          </cell>
          <cell r="M102">
            <v>51865</v>
          </cell>
          <cell r="N102" t="str">
            <v>Avon Nutra Effects Radiance 5-in-1 BB Krem - Light</v>
          </cell>
          <cell r="O102">
            <v>202006</v>
          </cell>
          <cell r="P102">
            <v>202508</v>
          </cell>
          <cell r="R102" t="str">
            <v>-</v>
          </cell>
          <cell r="S102" t="str">
            <v>-</v>
          </cell>
          <cell r="T102">
            <v>30</v>
          </cell>
          <cell r="U102" t="str">
            <v>ML</v>
          </cell>
          <cell r="V102">
            <v>69465</v>
          </cell>
          <cell r="W102">
            <v>1959</v>
          </cell>
          <cell r="X102">
            <v>339.99</v>
          </cell>
          <cell r="Y102">
            <v>269.99</v>
          </cell>
        </row>
        <row r="103">
          <cell r="J103">
            <v>1466142</v>
          </cell>
          <cell r="K103" t="str">
            <v>Phased Out</v>
          </cell>
          <cell r="L103">
            <v>202607</v>
          </cell>
          <cell r="M103">
            <v>77935</v>
          </cell>
          <cell r="N103" t="str">
            <v>Ultra Colour Dudak Parlatıcı  Tropical Twist 7ml</v>
          </cell>
          <cell r="O103">
            <v>202206</v>
          </cell>
          <cell r="P103">
            <v>202509</v>
          </cell>
          <cell r="R103" t="str">
            <v>-</v>
          </cell>
          <cell r="S103" t="str">
            <v xml:space="preserve">tropical twist </v>
          </cell>
          <cell r="T103" t="str">
            <v>-</v>
          </cell>
          <cell r="U103" t="str">
            <v>ML</v>
          </cell>
          <cell r="W103">
            <v>79328</v>
          </cell>
          <cell r="X103">
            <v>279.99</v>
          </cell>
          <cell r="Y103">
            <v>229.99</v>
          </cell>
        </row>
        <row r="104">
          <cell r="J104">
            <v>1558761</v>
          </cell>
          <cell r="K104" t="str">
            <v>Phased Out</v>
          </cell>
          <cell r="L104">
            <v>202606</v>
          </cell>
          <cell r="M104">
            <v>54742</v>
          </cell>
          <cell r="N104" t="str">
            <v>Avon True Yağ Bazlı Micaller Temizleyici - 200ml</v>
          </cell>
          <cell r="O104">
            <v>202502</v>
          </cell>
          <cell r="P104">
            <v>202508</v>
          </cell>
          <cell r="R104" t="str">
            <v>-</v>
          </cell>
          <cell r="S104" t="str">
            <v>-</v>
          </cell>
          <cell r="T104">
            <v>200</v>
          </cell>
          <cell r="U104" t="str">
            <v>ML</v>
          </cell>
          <cell r="W104">
            <v>71566</v>
          </cell>
          <cell r="X104">
            <v>279.99</v>
          </cell>
          <cell r="Y104">
            <v>219.99</v>
          </cell>
        </row>
        <row r="105">
          <cell r="J105">
            <v>1498071</v>
          </cell>
          <cell r="K105" t="str">
            <v>Phased Out</v>
          </cell>
          <cell r="L105">
            <v>202612</v>
          </cell>
          <cell r="M105">
            <v>45379</v>
          </cell>
          <cell r="N105" t="str">
            <v>Attraction The Game Kadın EDP 50ml</v>
          </cell>
          <cell r="O105">
            <v>202208</v>
          </cell>
          <cell r="P105">
            <v>202603</v>
          </cell>
          <cell r="R105" t="str">
            <v>FEMALE</v>
          </cell>
          <cell r="S105" t="str">
            <v>-</v>
          </cell>
          <cell r="T105">
            <v>50</v>
          </cell>
          <cell r="U105" t="str">
            <v>ML</v>
          </cell>
          <cell r="W105">
            <v>41792</v>
          </cell>
          <cell r="X105">
            <v>909.99</v>
          </cell>
          <cell r="Y105">
            <v>699.99</v>
          </cell>
        </row>
        <row r="106">
          <cell r="J106">
            <v>1547340</v>
          </cell>
          <cell r="K106" t="str">
            <v>Active</v>
          </cell>
          <cell r="L106" t="str">
            <v xml:space="preserve"> </v>
          </cell>
          <cell r="M106">
            <v>56025</v>
          </cell>
          <cell r="N106" t="str">
            <v>Avon Magix Yağlı Görünümü Kontrol Eden Fondöten Bazı - 30ml</v>
          </cell>
          <cell r="O106">
            <v>202408</v>
          </cell>
          <cell r="P106" t="str">
            <v xml:space="preserve"> </v>
          </cell>
          <cell r="R106" t="str">
            <v>-</v>
          </cell>
          <cell r="S106" t="str">
            <v>-</v>
          </cell>
          <cell r="T106" t="str">
            <v>-</v>
          </cell>
          <cell r="U106" t="str">
            <v>ML</v>
          </cell>
          <cell r="V106">
            <v>69350</v>
          </cell>
          <cell r="W106">
            <v>1834</v>
          </cell>
          <cell r="X106">
            <v>339.99</v>
          </cell>
          <cell r="Y106">
            <v>249.99</v>
          </cell>
        </row>
        <row r="107">
          <cell r="J107">
            <v>1561909</v>
          </cell>
          <cell r="K107" t="str">
            <v>Active</v>
          </cell>
          <cell r="L107" t="str">
            <v xml:space="preserve"> </v>
          </cell>
          <cell r="M107">
            <v>58976</v>
          </cell>
          <cell r="N107" t="str">
            <v>Avon Advance Techniques Onarıcı Şampuan - 700ml</v>
          </cell>
          <cell r="O107">
            <v>202502</v>
          </cell>
          <cell r="P107" t="str">
            <v xml:space="preserve"> </v>
          </cell>
          <cell r="R107" t="str">
            <v>-</v>
          </cell>
          <cell r="S107" t="str">
            <v>-</v>
          </cell>
          <cell r="T107">
            <v>700</v>
          </cell>
          <cell r="U107" t="str">
            <v>ML</v>
          </cell>
          <cell r="W107">
            <v>71661</v>
          </cell>
          <cell r="X107">
            <v>249.99</v>
          </cell>
          <cell r="Y107">
            <v>199.99</v>
          </cell>
        </row>
        <row r="108">
          <cell r="J108">
            <v>1491060</v>
          </cell>
          <cell r="K108" t="str">
            <v>Active</v>
          </cell>
          <cell r="L108" t="str">
            <v xml:space="preserve"> </v>
          </cell>
          <cell r="M108">
            <v>44862</v>
          </cell>
          <cell r="N108" t="str">
            <v>Passion Dance EDT - 50ml</v>
          </cell>
          <cell r="O108">
            <v>202206</v>
          </cell>
          <cell r="P108" t="str">
            <v xml:space="preserve"> </v>
          </cell>
          <cell r="R108" t="str">
            <v>FEMALE</v>
          </cell>
          <cell r="S108" t="str">
            <v>-</v>
          </cell>
          <cell r="T108">
            <v>50</v>
          </cell>
          <cell r="U108" t="str">
            <v>ML</v>
          </cell>
          <cell r="W108">
            <v>71361</v>
          </cell>
          <cell r="X108">
            <v>519.99</v>
          </cell>
          <cell r="Y108">
            <v>409.99</v>
          </cell>
        </row>
        <row r="109">
          <cell r="J109">
            <v>1472536</v>
          </cell>
          <cell r="K109" t="str">
            <v>Active</v>
          </cell>
          <cell r="L109" t="str">
            <v xml:space="preserve"> </v>
          </cell>
          <cell r="M109">
            <v>89007</v>
          </cell>
          <cell r="N109" t="str">
            <v>Care Aloe ve Makademya Yağı 2'si 1 Arada Şampuan ve Saç Kremi -700ml</v>
          </cell>
          <cell r="O109">
            <v>202303</v>
          </cell>
          <cell r="P109" t="str">
            <v xml:space="preserve"> </v>
          </cell>
          <cell r="R109" t="str">
            <v>-</v>
          </cell>
          <cell r="S109" t="str">
            <v>-</v>
          </cell>
          <cell r="T109">
            <v>700</v>
          </cell>
          <cell r="U109" t="str">
            <v>ML</v>
          </cell>
          <cell r="W109">
            <v>29947</v>
          </cell>
          <cell r="X109">
            <v>209.99</v>
          </cell>
          <cell r="Y109">
            <v>169.99</v>
          </cell>
        </row>
        <row r="110">
          <cell r="J110">
            <v>1466146</v>
          </cell>
          <cell r="K110" t="str">
            <v>Phased Out</v>
          </cell>
          <cell r="L110">
            <v>202607</v>
          </cell>
          <cell r="M110">
            <v>77946</v>
          </cell>
          <cell r="N110" t="str">
            <v>Ultra Colour Dudak Parlatıcı  - Cherry Pick  7ml</v>
          </cell>
          <cell r="O110">
            <v>202206</v>
          </cell>
          <cell r="P110">
            <v>202509</v>
          </cell>
          <cell r="R110" t="str">
            <v>-</v>
          </cell>
          <cell r="S110" t="str">
            <v>cherry pick</v>
          </cell>
          <cell r="T110" t="str">
            <v>-</v>
          </cell>
          <cell r="U110" t="str">
            <v>ML</v>
          </cell>
          <cell r="W110">
            <v>79334</v>
          </cell>
          <cell r="X110">
            <v>279.99</v>
          </cell>
          <cell r="Y110">
            <v>229.99</v>
          </cell>
        </row>
        <row r="111">
          <cell r="J111">
            <v>1551325</v>
          </cell>
          <cell r="K111" t="str">
            <v>Phased Out</v>
          </cell>
          <cell r="L111">
            <v>202609</v>
          </cell>
          <cell r="M111">
            <v>72695</v>
          </cell>
          <cell r="N111" t="str">
            <v>Care Nemlendirici Dudak Balmı</v>
          </cell>
          <cell r="O111">
            <v>202410</v>
          </cell>
          <cell r="P111">
            <v>202511</v>
          </cell>
          <cell r="R111" t="str">
            <v>-</v>
          </cell>
          <cell r="S111" t="str">
            <v>-</v>
          </cell>
          <cell r="T111">
            <v>4.5999999999999996</v>
          </cell>
          <cell r="U111" t="str">
            <v>ML</v>
          </cell>
          <cell r="W111">
            <v>72745</v>
          </cell>
          <cell r="X111">
            <v>119.99</v>
          </cell>
          <cell r="Y111">
            <v>89.99</v>
          </cell>
        </row>
        <row r="112">
          <cell r="J112">
            <v>1327044</v>
          </cell>
          <cell r="K112" t="str">
            <v>Phased Out</v>
          </cell>
          <cell r="L112">
            <v>202606</v>
          </cell>
          <cell r="M112">
            <v>51833</v>
          </cell>
          <cell r="N112" t="str">
            <v>Avon Nutra Effects Radiance 5-in-1 BB Krem - Extra Light</v>
          </cell>
          <cell r="O112">
            <v>202006</v>
          </cell>
          <cell r="P112">
            <v>202508</v>
          </cell>
          <cell r="R112" t="str">
            <v>-</v>
          </cell>
          <cell r="S112" t="str">
            <v>-</v>
          </cell>
          <cell r="T112">
            <v>30</v>
          </cell>
          <cell r="U112" t="str">
            <v>ML</v>
          </cell>
          <cell r="V112">
            <v>69464</v>
          </cell>
          <cell r="W112">
            <v>1957</v>
          </cell>
          <cell r="X112">
            <v>339.99</v>
          </cell>
          <cell r="Y112">
            <v>269.99</v>
          </cell>
        </row>
        <row r="113">
          <cell r="J113">
            <v>1466143</v>
          </cell>
          <cell r="K113" t="str">
            <v>Phased Out</v>
          </cell>
          <cell r="L113">
            <v>202607</v>
          </cell>
          <cell r="M113">
            <v>77952</v>
          </cell>
          <cell r="N113" t="str">
            <v>Ultra Colour Dudak Parlatıcı - Pomegranate Punch 7ml</v>
          </cell>
          <cell r="O113">
            <v>202206</v>
          </cell>
          <cell r="P113">
            <v>202509</v>
          </cell>
          <cell r="R113" t="str">
            <v>-</v>
          </cell>
          <cell r="S113" t="str">
            <v xml:space="preserve">pomegranate punch </v>
          </cell>
          <cell r="T113" t="str">
            <v>-</v>
          </cell>
          <cell r="U113" t="str">
            <v>ML</v>
          </cell>
          <cell r="W113">
            <v>79345</v>
          </cell>
          <cell r="X113">
            <v>279.99</v>
          </cell>
          <cell r="Y113">
            <v>229.99</v>
          </cell>
        </row>
        <row r="114">
          <cell r="J114">
            <v>1542614</v>
          </cell>
          <cell r="K114" t="str">
            <v>Active</v>
          </cell>
          <cell r="L114" t="str">
            <v xml:space="preserve"> </v>
          </cell>
          <cell r="M114">
            <v>69085</v>
          </cell>
          <cell r="N114" t="str">
            <v>Advance Techniques by Avon Bukle Belirginleştirici Krem -150ml</v>
          </cell>
          <cell r="O114">
            <v>202408</v>
          </cell>
          <cell r="P114" t="str">
            <v xml:space="preserve"> </v>
          </cell>
          <cell r="R114" t="str">
            <v>-</v>
          </cell>
          <cell r="S114" t="str">
            <v>-</v>
          </cell>
          <cell r="T114">
            <v>180</v>
          </cell>
          <cell r="U114" t="str">
            <v>ML</v>
          </cell>
          <cell r="W114">
            <v>71832</v>
          </cell>
          <cell r="X114">
            <v>229.99</v>
          </cell>
          <cell r="Y114">
            <v>184.99</v>
          </cell>
        </row>
        <row r="115">
          <cell r="J115">
            <v>1472534</v>
          </cell>
          <cell r="K115" t="str">
            <v>Active</v>
          </cell>
          <cell r="L115" t="str">
            <v xml:space="preserve"> </v>
          </cell>
          <cell r="M115">
            <v>89010</v>
          </cell>
          <cell r="N115" t="str">
            <v>Care Isırgan Otu ve Lavanta Özleri 2'si 1 Arada Şampuan ve Saç Kremi -700ml</v>
          </cell>
          <cell r="O115">
            <v>202303</v>
          </cell>
          <cell r="P115" t="str">
            <v xml:space="preserve"> </v>
          </cell>
          <cell r="R115" t="str">
            <v>-</v>
          </cell>
          <cell r="S115" t="str">
            <v>-</v>
          </cell>
          <cell r="T115">
            <v>700</v>
          </cell>
          <cell r="U115" t="str">
            <v>ML</v>
          </cell>
          <cell r="W115">
            <v>29961</v>
          </cell>
          <cell r="X115">
            <v>209.99</v>
          </cell>
          <cell r="Y115">
            <v>169.99</v>
          </cell>
        </row>
        <row r="116">
          <cell r="J116">
            <v>1561903</v>
          </cell>
          <cell r="K116" t="str">
            <v>Active</v>
          </cell>
          <cell r="L116" t="str">
            <v xml:space="preserve"> </v>
          </cell>
          <cell r="M116">
            <v>64862</v>
          </cell>
          <cell r="N116" t="str">
            <v>AT Argan Yağı İçeren Besleyici Saç Kremi - 250ml</v>
          </cell>
          <cell r="O116">
            <v>202502</v>
          </cell>
          <cell r="P116" t="str">
            <v xml:space="preserve"> </v>
          </cell>
          <cell r="R116" t="str">
            <v>-</v>
          </cell>
          <cell r="S116" t="str">
            <v>-</v>
          </cell>
          <cell r="T116">
            <v>250</v>
          </cell>
          <cell r="U116" t="str">
            <v>ML</v>
          </cell>
          <cell r="W116">
            <v>71928</v>
          </cell>
          <cell r="X116">
            <v>159.99</v>
          </cell>
          <cell r="Y116">
            <v>129.99</v>
          </cell>
        </row>
        <row r="117">
          <cell r="J117">
            <v>1491573</v>
          </cell>
          <cell r="K117" t="str">
            <v>Active</v>
          </cell>
          <cell r="L117" t="str">
            <v xml:space="preserve"> </v>
          </cell>
          <cell r="M117">
            <v>45367</v>
          </cell>
          <cell r="N117" t="str">
            <v>TTA Today Erkek EDT - 75ml</v>
          </cell>
          <cell r="O117">
            <v>202206</v>
          </cell>
          <cell r="P117" t="str">
            <v xml:space="preserve"> </v>
          </cell>
          <cell r="R117" t="str">
            <v>MALE</v>
          </cell>
          <cell r="S117" t="str">
            <v>-</v>
          </cell>
          <cell r="T117">
            <v>75</v>
          </cell>
          <cell r="U117" t="str">
            <v>ML</v>
          </cell>
          <cell r="V117">
            <v>71499</v>
          </cell>
          <cell r="W117">
            <v>2390</v>
          </cell>
          <cell r="X117">
            <v>929.99</v>
          </cell>
          <cell r="Y117">
            <v>729.99</v>
          </cell>
        </row>
        <row r="118">
          <cell r="J118">
            <v>1472531</v>
          </cell>
          <cell r="K118" t="str">
            <v>Active</v>
          </cell>
          <cell r="L118" t="str">
            <v xml:space="preserve"> </v>
          </cell>
          <cell r="M118">
            <v>89004</v>
          </cell>
          <cell r="N118" t="str">
            <v>Care Kayısı Özü ve Shea Yağı 2'si 1 Arada Şampuan ve Saç Kremi -700ml</v>
          </cell>
          <cell r="O118">
            <v>202303</v>
          </cell>
          <cell r="P118" t="str">
            <v xml:space="preserve"> </v>
          </cell>
          <cell r="R118" t="str">
            <v>-</v>
          </cell>
          <cell r="S118" t="str">
            <v>-</v>
          </cell>
          <cell r="T118">
            <v>700</v>
          </cell>
          <cell r="U118" t="str">
            <v>ML</v>
          </cell>
          <cell r="W118">
            <v>29972</v>
          </cell>
          <cell r="X118">
            <v>209.99</v>
          </cell>
          <cell r="Y118">
            <v>169.99</v>
          </cell>
        </row>
        <row r="119">
          <cell r="J119">
            <v>1537958</v>
          </cell>
          <cell r="K119" t="str">
            <v>Phased Out</v>
          </cell>
          <cell r="L119">
            <v>202607</v>
          </cell>
          <cell r="M119">
            <v>98092</v>
          </cell>
          <cell r="N119" t="str">
            <v>Avon Glimmerstick Dudak Kalemi - Ruby Shock</v>
          </cell>
          <cell r="O119">
            <v>202409</v>
          </cell>
          <cell r="P119">
            <v>202509</v>
          </cell>
          <cell r="R119" t="str">
            <v>-</v>
          </cell>
          <cell r="S119" t="str">
            <v>RUBY SHOCK</v>
          </cell>
          <cell r="T119" t="str">
            <v>-</v>
          </cell>
          <cell r="U119" t="str">
            <v>ML</v>
          </cell>
          <cell r="W119">
            <v>83777</v>
          </cell>
          <cell r="X119">
            <v>239.99</v>
          </cell>
          <cell r="Y119">
            <v>199.99</v>
          </cell>
        </row>
        <row r="120">
          <cell r="J120">
            <v>1537981</v>
          </cell>
          <cell r="K120" t="str">
            <v>Phased Out</v>
          </cell>
          <cell r="L120">
            <v>202611</v>
          </cell>
          <cell r="M120">
            <v>97921</v>
          </cell>
          <cell r="N120" t="str">
            <v>Avon Kohl Sünger Uçlu Göz Kalemi Bronze Sheen</v>
          </cell>
          <cell r="O120">
            <v>202409</v>
          </cell>
          <cell r="P120">
            <v>202601</v>
          </cell>
          <cell r="R120" t="str">
            <v>-</v>
          </cell>
          <cell r="S120" t="str">
            <v>BRONZE SHEEN</v>
          </cell>
          <cell r="T120" t="str">
            <v>-</v>
          </cell>
          <cell r="U120">
            <v>0</v>
          </cell>
          <cell r="W120">
            <v>83743</v>
          </cell>
          <cell r="X120">
            <v>239.98999999999998</v>
          </cell>
          <cell r="Y120">
            <v>199.99</v>
          </cell>
        </row>
        <row r="121">
          <cell r="J121">
            <v>1420039</v>
          </cell>
          <cell r="K121" t="str">
            <v>Phased Out</v>
          </cell>
          <cell r="L121">
            <v>202604</v>
          </cell>
          <cell r="M121">
            <v>57899</v>
          </cell>
          <cell r="N121" t="str">
            <v>Avon Foot Works Deodorising Lavanta Kokulu Ayak Spreyi</v>
          </cell>
          <cell r="O121">
            <v>202107</v>
          </cell>
          <cell r="P121">
            <v>202506</v>
          </cell>
          <cell r="Q121" t="str">
            <v>C6'da yenilenecek</v>
          </cell>
          <cell r="R121" t="str">
            <v>-</v>
          </cell>
          <cell r="S121" t="str">
            <v>-</v>
          </cell>
          <cell r="T121">
            <v>100</v>
          </cell>
          <cell r="U121" t="str">
            <v>ML</v>
          </cell>
          <cell r="W121">
            <v>71831</v>
          </cell>
          <cell r="X121">
            <v>169.99</v>
          </cell>
          <cell r="Y121">
            <v>139.99</v>
          </cell>
        </row>
        <row r="122">
          <cell r="J122">
            <v>1496952</v>
          </cell>
          <cell r="K122" t="str">
            <v>Active</v>
          </cell>
          <cell r="L122" t="str">
            <v xml:space="preserve"> </v>
          </cell>
          <cell r="M122">
            <v>89108</v>
          </cell>
          <cell r="N122" t="str">
            <v>Delightfull Suya Dayanıklı Maskara Blackest Black</v>
          </cell>
          <cell r="O122">
            <v>202305</v>
          </cell>
          <cell r="P122" t="str">
            <v xml:space="preserve"> </v>
          </cell>
          <cell r="R122" t="str">
            <v>-</v>
          </cell>
          <cell r="S122" t="str">
            <v>Blackest Black</v>
          </cell>
          <cell r="T122" t="str">
            <v>-</v>
          </cell>
          <cell r="U122" t="str">
            <v>ML</v>
          </cell>
          <cell r="W122">
            <v>29974</v>
          </cell>
          <cell r="X122">
            <v>439.99</v>
          </cell>
          <cell r="Y122">
            <v>339.99</v>
          </cell>
        </row>
        <row r="123">
          <cell r="J123">
            <v>1327041</v>
          </cell>
          <cell r="K123" t="str">
            <v>Phased Out</v>
          </cell>
          <cell r="L123">
            <v>202510</v>
          </cell>
          <cell r="M123">
            <v>51875</v>
          </cell>
          <cell r="N123" t="str">
            <v>Avon Nutra Effects Matte 5-in-1 BB Krem - Extra Light</v>
          </cell>
          <cell r="O123">
            <v>202006</v>
          </cell>
          <cell r="P123">
            <v>202508</v>
          </cell>
          <cell r="R123" t="str">
            <v>-</v>
          </cell>
          <cell r="S123" t="str">
            <v>-</v>
          </cell>
          <cell r="T123">
            <v>30</v>
          </cell>
          <cell r="U123" t="str">
            <v>ML</v>
          </cell>
          <cell r="V123">
            <v>69467</v>
          </cell>
          <cell r="W123">
            <v>1962</v>
          </cell>
          <cell r="X123">
            <v>339.99</v>
          </cell>
          <cell r="Y123">
            <v>269.99</v>
          </cell>
        </row>
        <row r="124">
          <cell r="J124">
            <v>1472532</v>
          </cell>
          <cell r="K124" t="str">
            <v>Active</v>
          </cell>
          <cell r="L124" t="str">
            <v xml:space="preserve"> </v>
          </cell>
          <cell r="M124">
            <v>89009</v>
          </cell>
          <cell r="N124" t="str">
            <v>Care Ahududu ve Hibiskus Özleri 2'si 1 Arada Şampuan ve Saç Kremi -700ml</v>
          </cell>
          <cell r="O124">
            <v>202303</v>
          </cell>
          <cell r="P124" t="str">
            <v xml:space="preserve"> </v>
          </cell>
          <cell r="R124" t="str">
            <v>-</v>
          </cell>
          <cell r="S124" t="str">
            <v>-</v>
          </cell>
          <cell r="T124">
            <v>700</v>
          </cell>
          <cell r="U124" t="str">
            <v>ML</v>
          </cell>
          <cell r="W124">
            <v>29975</v>
          </cell>
          <cell r="X124">
            <v>209.99</v>
          </cell>
          <cell r="Y124">
            <v>169.99</v>
          </cell>
        </row>
        <row r="125">
          <cell r="J125">
            <v>1466137</v>
          </cell>
          <cell r="K125" t="str">
            <v>Phased Out</v>
          </cell>
          <cell r="L125">
            <v>202607</v>
          </cell>
          <cell r="M125">
            <v>77933</v>
          </cell>
          <cell r="N125" t="str">
            <v>Ultra Colour Dudak Parlatıcı  - Luminous Nude 7ml</v>
          </cell>
          <cell r="O125">
            <v>202206</v>
          </cell>
          <cell r="P125">
            <v>202509</v>
          </cell>
          <cell r="R125" t="str">
            <v>-</v>
          </cell>
          <cell r="S125" t="str">
            <v>Luminous Nude</v>
          </cell>
          <cell r="T125" t="str">
            <v>-</v>
          </cell>
          <cell r="U125">
            <v>0</v>
          </cell>
          <cell r="W125">
            <v>79326</v>
          </cell>
          <cell r="X125">
            <v>279.99</v>
          </cell>
          <cell r="Y125">
            <v>229.99</v>
          </cell>
        </row>
        <row r="126">
          <cell r="J126">
            <v>1490723</v>
          </cell>
          <cell r="K126" t="str">
            <v>Phased Out</v>
          </cell>
          <cell r="L126">
            <v>202711</v>
          </cell>
          <cell r="M126">
            <v>29371</v>
          </cell>
          <cell r="N126" t="str">
            <v>Brow Boost Kaş Jeli - Clear/Şeffaf</v>
          </cell>
          <cell r="O126">
            <v>202301</v>
          </cell>
          <cell r="P126">
            <v>202701</v>
          </cell>
          <cell r="R126" t="str">
            <v>-</v>
          </cell>
          <cell r="S126" t="str">
            <v>CLEAR</v>
          </cell>
          <cell r="T126" t="str">
            <v>-</v>
          </cell>
          <cell r="U126">
            <v>0</v>
          </cell>
          <cell r="W126">
            <v>29989</v>
          </cell>
          <cell r="X126">
            <v>284.99</v>
          </cell>
          <cell r="Y126">
            <v>219.99</v>
          </cell>
        </row>
        <row r="127">
          <cell r="J127">
            <v>1501402</v>
          </cell>
          <cell r="K127" t="str">
            <v>Phased Out</v>
          </cell>
          <cell r="L127">
            <v>202604</v>
          </cell>
          <cell r="M127">
            <v>89253</v>
          </cell>
          <cell r="N127" t="str">
            <v>Angled Allık Fırçası</v>
          </cell>
          <cell r="O127">
            <v>202305</v>
          </cell>
          <cell r="P127">
            <v>202507</v>
          </cell>
          <cell r="R127" t="str">
            <v>-</v>
          </cell>
          <cell r="S127" t="str">
            <v>-</v>
          </cell>
          <cell r="T127" t="str">
            <v>-</v>
          </cell>
          <cell r="U127" t="str">
            <v>ML</v>
          </cell>
          <cell r="W127">
            <v>29993</v>
          </cell>
          <cell r="X127">
            <v>259.99</v>
          </cell>
          <cell r="Y127">
            <v>209.99</v>
          </cell>
        </row>
        <row r="128">
          <cell r="J128">
            <v>1561638</v>
          </cell>
          <cell r="K128" t="str">
            <v>Active</v>
          </cell>
          <cell r="L128" t="str">
            <v xml:space="preserve"> </v>
          </cell>
          <cell r="M128">
            <v>67406</v>
          </cell>
          <cell r="N128" t="str">
            <v>Senses Simply Luxuri Banyo Köpüğü - 1lt</v>
          </cell>
          <cell r="O128">
            <v>202502</v>
          </cell>
          <cell r="P128" t="str">
            <v xml:space="preserve"> </v>
          </cell>
          <cell r="R128" t="str">
            <v>-</v>
          </cell>
          <cell r="S128" t="str">
            <v>-</v>
          </cell>
          <cell r="T128">
            <v>1000</v>
          </cell>
          <cell r="U128" t="str">
            <v>ML</v>
          </cell>
          <cell r="W128">
            <v>71704</v>
          </cell>
          <cell r="X128">
            <v>269.99</v>
          </cell>
          <cell r="Y128">
            <v>219.99</v>
          </cell>
        </row>
        <row r="129">
          <cell r="J129">
            <v>1339893</v>
          </cell>
          <cell r="K129" t="str">
            <v>Phased Out</v>
          </cell>
          <cell r="L129">
            <v>202510</v>
          </cell>
          <cell r="M129">
            <v>51879</v>
          </cell>
          <cell r="N129" t="str">
            <v>Avon Nutra Effects Matte 5-in-1 BB Krem - Light</v>
          </cell>
          <cell r="O129">
            <v>202006</v>
          </cell>
          <cell r="P129">
            <v>202508</v>
          </cell>
          <cell r="R129" t="str">
            <v>-</v>
          </cell>
          <cell r="S129" t="str">
            <v>-</v>
          </cell>
          <cell r="T129">
            <v>30</v>
          </cell>
          <cell r="U129" t="str">
            <v>ML</v>
          </cell>
          <cell r="V129">
            <v>69468</v>
          </cell>
          <cell r="W129">
            <v>1964</v>
          </cell>
          <cell r="X129">
            <v>339.99</v>
          </cell>
          <cell r="Y129">
            <v>269.99</v>
          </cell>
        </row>
        <row r="130">
          <cell r="J130">
            <v>1466130</v>
          </cell>
          <cell r="K130" t="str">
            <v>Phased Out</v>
          </cell>
          <cell r="L130">
            <v>202607</v>
          </cell>
          <cell r="M130">
            <v>77937</v>
          </cell>
          <cell r="N130" t="str">
            <v>Ultra Colour Dudak Parlatıcı - Crystal Clear 7ml</v>
          </cell>
          <cell r="O130">
            <v>202206</v>
          </cell>
          <cell r="P130">
            <v>202509</v>
          </cell>
          <cell r="R130" t="str">
            <v>-</v>
          </cell>
          <cell r="S130" t="str">
            <v>Crystal Clear</v>
          </cell>
          <cell r="T130" t="str">
            <v>-</v>
          </cell>
          <cell r="U130">
            <v>0</v>
          </cell>
          <cell r="W130">
            <v>79330</v>
          </cell>
          <cell r="X130">
            <v>279.99</v>
          </cell>
          <cell r="Y130">
            <v>229.99</v>
          </cell>
        </row>
        <row r="131">
          <cell r="J131">
            <v>1537966</v>
          </cell>
          <cell r="K131" t="str">
            <v>Phased Out</v>
          </cell>
          <cell r="L131">
            <v>202607</v>
          </cell>
          <cell r="M131">
            <v>8306</v>
          </cell>
          <cell r="N131" t="str">
            <v>Avon Glimmerstick Dudak Kalemi - Simply Spice</v>
          </cell>
          <cell r="O131">
            <v>202409</v>
          </cell>
          <cell r="P131">
            <v>202509</v>
          </cell>
          <cell r="R131" t="str">
            <v>-</v>
          </cell>
          <cell r="S131" t="str">
            <v>SIMPLY SPICE</v>
          </cell>
          <cell r="T131" t="str">
            <v>-</v>
          </cell>
          <cell r="U131" t="str">
            <v>ML</v>
          </cell>
          <cell r="W131">
            <v>30017</v>
          </cell>
          <cell r="X131">
            <v>239.99</v>
          </cell>
          <cell r="Y131">
            <v>199.99</v>
          </cell>
        </row>
        <row r="132">
          <cell r="J132">
            <v>1491582</v>
          </cell>
          <cell r="K132" t="str">
            <v>Active</v>
          </cell>
          <cell r="L132" t="str">
            <v xml:space="preserve"> </v>
          </cell>
          <cell r="M132">
            <v>3160</v>
          </cell>
          <cell r="N132" t="str">
            <v>Little Black Dress Lace EDP - 50ml</v>
          </cell>
          <cell r="O132">
            <v>202209</v>
          </cell>
          <cell r="P132" t="str">
            <v xml:space="preserve"> </v>
          </cell>
          <cell r="R132" t="str">
            <v>FEMALE</v>
          </cell>
          <cell r="S132" t="str">
            <v>-</v>
          </cell>
          <cell r="T132">
            <v>50</v>
          </cell>
          <cell r="U132" t="str">
            <v>ML</v>
          </cell>
          <cell r="W132">
            <v>9119</v>
          </cell>
          <cell r="X132">
            <v>729.99</v>
          </cell>
          <cell r="Y132">
            <v>579.99</v>
          </cell>
        </row>
        <row r="133">
          <cell r="J133">
            <v>1481474</v>
          </cell>
          <cell r="K133" t="str">
            <v>Phased Out</v>
          </cell>
          <cell r="L133">
            <v>202611</v>
          </cell>
          <cell r="M133">
            <v>2856</v>
          </cell>
          <cell r="N133" t="str">
            <v>Brow Boost Kaş Jeli - Dark Brown/Koyu Kumral</v>
          </cell>
          <cell r="O133">
            <v>202210</v>
          </cell>
          <cell r="P133">
            <v>202601</v>
          </cell>
          <cell r="R133" t="str">
            <v>-</v>
          </cell>
          <cell r="S133" t="str">
            <v>DARK BROWN</v>
          </cell>
          <cell r="T133" t="str">
            <v>-</v>
          </cell>
          <cell r="U133" t="str">
            <v>ML</v>
          </cell>
          <cell r="W133">
            <v>8938</v>
          </cell>
          <cell r="X133">
            <v>284.99</v>
          </cell>
          <cell r="Y133">
            <v>219.99</v>
          </cell>
        </row>
        <row r="134">
          <cell r="J134">
            <v>1502234</v>
          </cell>
          <cell r="K134" t="str">
            <v>Active</v>
          </cell>
          <cell r="L134" t="str">
            <v xml:space="preserve"> </v>
          </cell>
          <cell r="M134">
            <v>4928</v>
          </cell>
          <cell r="N134" t="str">
            <v>Senses White Lily Kremsi Duş Jeli- 500ml</v>
          </cell>
          <cell r="O134">
            <v>202308</v>
          </cell>
          <cell r="P134" t="str">
            <v xml:space="preserve"> </v>
          </cell>
          <cell r="R134" t="str">
            <v>-</v>
          </cell>
          <cell r="S134" t="str">
            <v>-</v>
          </cell>
          <cell r="T134">
            <v>500</v>
          </cell>
          <cell r="U134" t="str">
            <v>ML</v>
          </cell>
          <cell r="W134">
            <v>30018</v>
          </cell>
          <cell r="X134">
            <v>199.99</v>
          </cell>
          <cell r="Y134">
            <v>159.99</v>
          </cell>
        </row>
        <row r="135">
          <cell r="J135">
            <v>1561331</v>
          </cell>
          <cell r="K135" t="str">
            <v>Active</v>
          </cell>
          <cell r="L135" t="str">
            <v xml:space="preserve"> </v>
          </cell>
          <cell r="M135">
            <v>62591</v>
          </cell>
          <cell r="N135" t="str">
            <v>Argan Yağı İçeren Besleyici Şampuan - 400ml</v>
          </cell>
          <cell r="O135">
            <v>202502</v>
          </cell>
          <cell r="P135" t="str">
            <v xml:space="preserve"> </v>
          </cell>
          <cell r="R135" t="str">
            <v>-</v>
          </cell>
          <cell r="S135" t="str">
            <v>-</v>
          </cell>
          <cell r="T135">
            <v>400</v>
          </cell>
          <cell r="U135" t="str">
            <v>ML</v>
          </cell>
          <cell r="W135">
            <v>71925</v>
          </cell>
          <cell r="X135">
            <v>179.99</v>
          </cell>
          <cell r="Y135">
            <v>139.99</v>
          </cell>
        </row>
        <row r="136">
          <cell r="J136">
            <v>1549369</v>
          </cell>
          <cell r="K136" t="str">
            <v>Active</v>
          </cell>
          <cell r="L136" t="str">
            <v xml:space="preserve"> </v>
          </cell>
          <cell r="M136">
            <v>58980</v>
          </cell>
          <cell r="N136" t="str">
            <v>Advance Techniques Parlaklık Veren Şampuan 700ml</v>
          </cell>
          <cell r="O136">
            <v>202408</v>
          </cell>
          <cell r="P136" t="str">
            <v xml:space="preserve"> </v>
          </cell>
          <cell r="R136" t="str">
            <v>-</v>
          </cell>
          <cell r="S136" t="str">
            <v>-</v>
          </cell>
          <cell r="T136">
            <v>700</v>
          </cell>
          <cell r="U136" t="str">
            <v>ML</v>
          </cell>
          <cell r="W136">
            <v>71662</v>
          </cell>
          <cell r="X136">
            <v>249.99</v>
          </cell>
          <cell r="Y136">
            <v>199.99</v>
          </cell>
        </row>
        <row r="137">
          <cell r="J137">
            <v>1537959</v>
          </cell>
          <cell r="K137" t="str">
            <v>Phased Out</v>
          </cell>
          <cell r="L137">
            <v>202607</v>
          </cell>
          <cell r="M137">
            <v>98095</v>
          </cell>
          <cell r="N137" t="str">
            <v>Avon Glimmerstick Dudak Kalemi - Cherry Jubilee</v>
          </cell>
          <cell r="O137">
            <v>202409</v>
          </cell>
          <cell r="P137">
            <v>202509</v>
          </cell>
          <cell r="R137" t="str">
            <v>-</v>
          </cell>
          <cell r="S137" t="str">
            <v>CHERRY JUBILEE</v>
          </cell>
          <cell r="T137" t="str">
            <v>-</v>
          </cell>
          <cell r="U137" t="str">
            <v>ML</v>
          </cell>
          <cell r="W137">
            <v>83782</v>
          </cell>
          <cell r="X137">
            <v>239.99</v>
          </cell>
          <cell r="Y137">
            <v>199.99</v>
          </cell>
        </row>
        <row r="138">
          <cell r="J138">
            <v>1528532</v>
          </cell>
          <cell r="K138" t="str">
            <v>Phased Out</v>
          </cell>
          <cell r="L138">
            <v>202602</v>
          </cell>
          <cell r="M138">
            <v>67613</v>
          </cell>
          <cell r="N138" t="str">
            <v>Senses Velvet Seductıon Vücut Spreyi 100ml</v>
          </cell>
          <cell r="O138">
            <v>202308</v>
          </cell>
          <cell r="P138">
            <v>202505</v>
          </cell>
          <cell r="Q138" t="str">
            <v>Stoklar tükeniyor</v>
          </cell>
          <cell r="R138" t="str">
            <v>-</v>
          </cell>
          <cell r="S138" t="str">
            <v>-</v>
          </cell>
          <cell r="T138">
            <v>100</v>
          </cell>
          <cell r="U138" t="str">
            <v>ML</v>
          </cell>
          <cell r="W138">
            <v>71985</v>
          </cell>
          <cell r="X138">
            <v>169.99</v>
          </cell>
          <cell r="Y138">
            <v>139.99</v>
          </cell>
        </row>
        <row r="139">
          <cell r="J139">
            <v>1562187</v>
          </cell>
          <cell r="K139" t="str">
            <v>Phased Out</v>
          </cell>
          <cell r="L139">
            <v>202606</v>
          </cell>
          <cell r="M139">
            <v>54846</v>
          </cell>
          <cell r="N139" t="str">
            <v>Avon True Micellar Temizleme Suyu - 400ml</v>
          </cell>
          <cell r="O139">
            <v>202505</v>
          </cell>
          <cell r="P139">
            <v>202508</v>
          </cell>
          <cell r="R139" t="str">
            <v>-</v>
          </cell>
          <cell r="S139" t="str">
            <v>-</v>
          </cell>
          <cell r="T139">
            <v>400</v>
          </cell>
          <cell r="U139" t="str">
            <v>ML</v>
          </cell>
          <cell r="W139">
            <v>71573</v>
          </cell>
          <cell r="X139">
            <v>259.99</v>
          </cell>
          <cell r="Y139">
            <v>199.99</v>
          </cell>
        </row>
        <row r="140">
          <cell r="J140">
            <v>1466568</v>
          </cell>
          <cell r="K140" t="str">
            <v>Phased Out</v>
          </cell>
          <cell r="L140">
            <v>202604</v>
          </cell>
          <cell r="M140">
            <v>77981</v>
          </cell>
          <cell r="N140" t="str">
            <v>Senses Simply Luxurious Kremsi Duş Jeli- 500ml</v>
          </cell>
          <cell r="O140">
            <v>202206</v>
          </cell>
          <cell r="P140">
            <v>202507</v>
          </cell>
          <cell r="R140" t="str">
            <v>-</v>
          </cell>
          <cell r="S140" t="str">
            <v>-</v>
          </cell>
          <cell r="T140">
            <v>500</v>
          </cell>
          <cell r="U140" t="str">
            <v>ML</v>
          </cell>
          <cell r="W140">
            <v>79378</v>
          </cell>
          <cell r="X140">
            <v>199.99</v>
          </cell>
          <cell r="Y140">
            <v>159.99</v>
          </cell>
        </row>
        <row r="141">
          <cell r="J141">
            <v>1561590</v>
          </cell>
          <cell r="K141" t="str">
            <v>Phased Out</v>
          </cell>
          <cell r="L141">
            <v>202601</v>
          </cell>
          <cell r="M141">
            <v>89016</v>
          </cell>
          <cell r="N141" t="str">
            <v>Avon Senses Water Mint Banyo Köpüğü - 1000ml</v>
          </cell>
          <cell r="O141">
            <v>202502</v>
          </cell>
          <cell r="P141">
            <v>202507</v>
          </cell>
          <cell r="R141" t="str">
            <v>-</v>
          </cell>
          <cell r="S141" t="str">
            <v>-</v>
          </cell>
          <cell r="T141">
            <v>1000</v>
          </cell>
          <cell r="U141" t="str">
            <v>ML</v>
          </cell>
          <cell r="W141">
            <v>30019</v>
          </cell>
          <cell r="X141">
            <v>269.99</v>
          </cell>
          <cell r="Y141">
            <v>219.99</v>
          </cell>
        </row>
        <row r="142">
          <cell r="J142">
            <v>1501405</v>
          </cell>
          <cell r="K142" t="str">
            <v>Phased Out</v>
          </cell>
          <cell r="L142">
            <v>202604</v>
          </cell>
          <cell r="M142">
            <v>88854</v>
          </cell>
          <cell r="N142" t="str">
            <v>203 Çift Taraflı Göz Makyajı Fırçası</v>
          </cell>
          <cell r="O142">
            <v>202305</v>
          </cell>
          <cell r="P142">
            <v>202507</v>
          </cell>
          <cell r="R142" t="str">
            <v>-</v>
          </cell>
          <cell r="S142" t="str">
            <v>-</v>
          </cell>
          <cell r="T142" t="str">
            <v>-</v>
          </cell>
          <cell r="U142" t="str">
            <v>ML</v>
          </cell>
          <cell r="W142">
            <v>30020</v>
          </cell>
          <cell r="X142">
            <v>179.99</v>
          </cell>
          <cell r="Y142">
            <v>159.99</v>
          </cell>
        </row>
        <row r="143">
          <cell r="J143">
            <v>1498072</v>
          </cell>
          <cell r="K143" t="str">
            <v>Phased Out</v>
          </cell>
          <cell r="L143">
            <v>202612</v>
          </cell>
          <cell r="M143">
            <v>45380</v>
          </cell>
          <cell r="N143" t="str">
            <v>Attraction The Game Erkek EDT 75ml</v>
          </cell>
          <cell r="O143">
            <v>202208</v>
          </cell>
          <cell r="P143">
            <v>202603</v>
          </cell>
          <cell r="R143" t="str">
            <v>MALE</v>
          </cell>
          <cell r="S143" t="str">
            <v>-</v>
          </cell>
          <cell r="T143">
            <v>75</v>
          </cell>
          <cell r="U143" t="str">
            <v>ML</v>
          </cell>
          <cell r="W143">
            <v>41794</v>
          </cell>
          <cell r="X143">
            <v>929.99</v>
          </cell>
          <cell r="Y143">
            <v>729.99</v>
          </cell>
        </row>
        <row r="144">
          <cell r="J144">
            <v>1537956</v>
          </cell>
          <cell r="K144" t="str">
            <v>Phased Out</v>
          </cell>
          <cell r="L144">
            <v>202607</v>
          </cell>
          <cell r="M144">
            <v>97925</v>
          </cell>
          <cell r="N144" t="str">
            <v>Avon Glimmerstick Dudak Kalemi - Pink Bouquet</v>
          </cell>
          <cell r="O144">
            <v>202409</v>
          </cell>
          <cell r="P144">
            <v>202509</v>
          </cell>
          <cell r="R144" t="str">
            <v>-</v>
          </cell>
          <cell r="S144" t="str">
            <v>PINK BOUQUET</v>
          </cell>
          <cell r="T144" t="str">
            <v>-</v>
          </cell>
          <cell r="U144" t="str">
            <v>ML</v>
          </cell>
          <cell r="W144">
            <v>83768</v>
          </cell>
          <cell r="X144">
            <v>239.99</v>
          </cell>
          <cell r="Y144">
            <v>199.99</v>
          </cell>
        </row>
        <row r="145">
          <cell r="J145">
            <v>1561650</v>
          </cell>
          <cell r="K145" t="str">
            <v>Phased Out</v>
          </cell>
          <cell r="L145">
            <v>202606</v>
          </cell>
          <cell r="M145">
            <v>54772</v>
          </cell>
          <cell r="N145" t="str">
            <v>Avon Nutra Effects Matte Fluffy Foam Temizleyici - 150ml</v>
          </cell>
          <cell r="O145">
            <v>202502</v>
          </cell>
          <cell r="P145">
            <v>202508</v>
          </cell>
          <cell r="R145" t="str">
            <v>-</v>
          </cell>
          <cell r="S145" t="str">
            <v>-</v>
          </cell>
          <cell r="T145">
            <v>150</v>
          </cell>
          <cell r="U145" t="str">
            <v>ML</v>
          </cell>
          <cell r="W145">
            <v>71560</v>
          </cell>
          <cell r="X145">
            <v>219.99</v>
          </cell>
          <cell r="Y145">
            <v>169.99</v>
          </cell>
        </row>
        <row r="146">
          <cell r="J146">
            <v>1562186</v>
          </cell>
          <cell r="K146" t="str">
            <v>Active</v>
          </cell>
          <cell r="L146" t="str">
            <v xml:space="preserve"> </v>
          </cell>
          <cell r="M146">
            <v>35979</v>
          </cell>
          <cell r="N146" t="str">
            <v>Advance Techniques Deeply Purifying Yağlı Saçlar İçin Şampuan- 400ml</v>
          </cell>
          <cell r="O146">
            <v>202505</v>
          </cell>
          <cell r="P146" t="str">
            <v xml:space="preserve"> </v>
          </cell>
          <cell r="R146" t="str">
            <v>-</v>
          </cell>
          <cell r="S146" t="str">
            <v>-</v>
          </cell>
          <cell r="T146">
            <v>400</v>
          </cell>
          <cell r="U146" t="str">
            <v>ML</v>
          </cell>
          <cell r="W146">
            <v>30022</v>
          </cell>
          <cell r="X146">
            <v>179.99</v>
          </cell>
          <cell r="Y146">
            <v>139.99</v>
          </cell>
        </row>
        <row r="147">
          <cell r="J147">
            <v>1537952</v>
          </cell>
          <cell r="K147" t="str">
            <v>Phased Out</v>
          </cell>
          <cell r="L147">
            <v>202607</v>
          </cell>
          <cell r="M147">
            <v>98091</v>
          </cell>
          <cell r="N147" t="str">
            <v>Avon Glimmerstick Dudak Kalemi - Pink Cashmere</v>
          </cell>
          <cell r="O147">
            <v>202409</v>
          </cell>
          <cell r="P147">
            <v>202509</v>
          </cell>
          <cell r="R147" t="str">
            <v>-</v>
          </cell>
          <cell r="S147" t="str">
            <v>PINK CASHMERE</v>
          </cell>
          <cell r="T147" t="str">
            <v>-</v>
          </cell>
          <cell r="U147">
            <v>0</v>
          </cell>
          <cell r="W147">
            <v>83767</v>
          </cell>
          <cell r="X147">
            <v>239.99</v>
          </cell>
          <cell r="Y147">
            <v>199.99</v>
          </cell>
        </row>
        <row r="148">
          <cell r="J148">
            <v>1499747</v>
          </cell>
          <cell r="K148" t="str">
            <v>Active</v>
          </cell>
          <cell r="L148" t="str">
            <v xml:space="preserve"> </v>
          </cell>
          <cell r="M148">
            <v>89046</v>
          </cell>
          <cell r="N148" t="str">
            <v>Delightfull Maskara Blackest Black</v>
          </cell>
          <cell r="O148">
            <v>202305</v>
          </cell>
          <cell r="P148" t="str">
            <v xml:space="preserve"> </v>
          </cell>
          <cell r="R148" t="str">
            <v>-</v>
          </cell>
          <cell r="S148" t="str">
            <v>BLACKEST BLACK</v>
          </cell>
          <cell r="T148" t="str">
            <v>-</v>
          </cell>
          <cell r="U148" t="str">
            <v>ML</v>
          </cell>
          <cell r="W148">
            <v>30031</v>
          </cell>
          <cell r="X148">
            <v>439.99</v>
          </cell>
          <cell r="Y148">
            <v>339.99</v>
          </cell>
        </row>
        <row r="149">
          <cell r="J149">
            <v>1534226</v>
          </cell>
          <cell r="K149" t="str">
            <v>Phased Out</v>
          </cell>
          <cell r="L149">
            <v>202604</v>
          </cell>
          <cell r="M149">
            <v>60074</v>
          </cell>
          <cell r="N149" t="str">
            <v>Foot Works Intense Yoğun Nemlendirici Krem - 75ml</v>
          </cell>
          <cell r="O149">
            <v>202411</v>
          </cell>
          <cell r="P149">
            <v>202506</v>
          </cell>
          <cell r="Q149" t="str">
            <v>C6'da yenilenecek</v>
          </cell>
          <cell r="R149" t="str">
            <v>-</v>
          </cell>
          <cell r="S149" t="str">
            <v>-</v>
          </cell>
          <cell r="T149">
            <v>75</v>
          </cell>
          <cell r="U149" t="str">
            <v>ML</v>
          </cell>
          <cell r="W149">
            <v>71880</v>
          </cell>
          <cell r="X149">
            <v>169.99</v>
          </cell>
          <cell r="Y149">
            <v>129.99</v>
          </cell>
        </row>
        <row r="150">
          <cell r="J150">
            <v>1560152</v>
          </cell>
          <cell r="K150" t="str">
            <v>Active</v>
          </cell>
          <cell r="L150" t="str">
            <v xml:space="preserve"> </v>
          </cell>
          <cell r="M150">
            <v>98144</v>
          </cell>
          <cell r="N150" t="str">
            <v>Care Multi-Biotics ve Vanilya İçeren  Çok Amaçlı Krem - 400ml</v>
          </cell>
          <cell r="O150">
            <v>202503</v>
          </cell>
          <cell r="P150" t="str">
            <v xml:space="preserve"> </v>
          </cell>
          <cell r="R150" t="str">
            <v>-</v>
          </cell>
          <cell r="S150" t="str">
            <v>-</v>
          </cell>
          <cell r="T150">
            <v>400</v>
          </cell>
          <cell r="U150" t="str">
            <v>ML</v>
          </cell>
          <cell r="W150">
            <v>8868</v>
          </cell>
          <cell r="X150">
            <v>299.99</v>
          </cell>
          <cell r="Y150">
            <v>239.99</v>
          </cell>
        </row>
        <row r="151">
          <cell r="J151">
            <v>1491031</v>
          </cell>
          <cell r="K151" t="str">
            <v>Active</v>
          </cell>
          <cell r="L151" t="str">
            <v xml:space="preserve"> </v>
          </cell>
          <cell r="M151">
            <v>46597</v>
          </cell>
          <cell r="N151" t="str">
            <v>Elite Gentleman Absolute EDT - 50ml</v>
          </cell>
          <cell r="O151">
            <v>202206</v>
          </cell>
          <cell r="P151" t="str">
            <v xml:space="preserve"> </v>
          </cell>
          <cell r="R151" t="str">
            <v>MALE</v>
          </cell>
          <cell r="S151" t="str">
            <v>-</v>
          </cell>
          <cell r="T151">
            <v>50</v>
          </cell>
          <cell r="U151" t="str">
            <v>ML</v>
          </cell>
          <cell r="V151">
            <v>71040</v>
          </cell>
          <cell r="W151">
            <v>2326</v>
          </cell>
          <cell r="X151">
            <v>749.99</v>
          </cell>
          <cell r="Y151">
            <v>599.99</v>
          </cell>
        </row>
        <row r="152">
          <cell r="J152">
            <v>1411078</v>
          </cell>
          <cell r="K152" t="str">
            <v>Phased Out</v>
          </cell>
          <cell r="L152">
            <v>202604</v>
          </cell>
          <cell r="M152">
            <v>56534</v>
          </cell>
          <cell r="N152" t="str">
            <v>Avon Foot Works Lavanta Özlü Gece Uygulanan Bakım Kremi -150ml</v>
          </cell>
          <cell r="O152">
            <v>202106</v>
          </cell>
          <cell r="P152">
            <v>202506</v>
          </cell>
          <cell r="R152" t="str">
            <v>-</v>
          </cell>
          <cell r="S152" t="str">
            <v>-</v>
          </cell>
          <cell r="T152">
            <v>150</v>
          </cell>
          <cell r="U152" t="str">
            <v>ML</v>
          </cell>
          <cell r="W152">
            <v>71739</v>
          </cell>
          <cell r="X152">
            <v>229.99</v>
          </cell>
          <cell r="Y152">
            <v>189.99</v>
          </cell>
        </row>
        <row r="153">
          <cell r="J153">
            <v>1491584</v>
          </cell>
          <cell r="K153" t="str">
            <v>Discontinued</v>
          </cell>
          <cell r="L153">
            <v>202511</v>
          </cell>
          <cell r="M153">
            <v>97903</v>
          </cell>
          <cell r="N153" t="str">
            <v>Elite Gentleman Absolute Santal EDT - 50ml</v>
          </cell>
          <cell r="O153">
            <v>202207</v>
          </cell>
          <cell r="P153">
            <v>202501</v>
          </cell>
          <cell r="Q153" t="str">
            <v>Stoklar tükeniyor</v>
          </cell>
          <cell r="R153" t="str">
            <v>MALE</v>
          </cell>
          <cell r="S153" t="str">
            <v>-</v>
          </cell>
          <cell r="T153">
            <v>50</v>
          </cell>
          <cell r="U153" t="str">
            <v>ML</v>
          </cell>
          <cell r="W153">
            <v>83722</v>
          </cell>
          <cell r="X153">
            <v>749.99</v>
          </cell>
          <cell r="Y153">
            <v>599.99</v>
          </cell>
        </row>
        <row r="154">
          <cell r="J154">
            <v>1501410</v>
          </cell>
          <cell r="K154" t="str">
            <v>Phased Out</v>
          </cell>
          <cell r="L154">
            <v>202604</v>
          </cell>
          <cell r="M154">
            <v>89257</v>
          </cell>
          <cell r="N154" t="str">
            <v>201 Çift Uçlu Kaş Fırçası</v>
          </cell>
          <cell r="O154">
            <v>202305</v>
          </cell>
          <cell r="P154">
            <v>202507</v>
          </cell>
          <cell r="R154" t="str">
            <v>-</v>
          </cell>
          <cell r="S154" t="str">
            <v>-</v>
          </cell>
          <cell r="T154" t="str">
            <v>-</v>
          </cell>
          <cell r="U154">
            <v>0</v>
          </cell>
          <cell r="W154">
            <v>30040</v>
          </cell>
          <cell r="X154">
            <v>159.99</v>
          </cell>
          <cell r="Y154">
            <v>139.99</v>
          </cell>
        </row>
        <row r="155">
          <cell r="J155">
            <v>1537911</v>
          </cell>
          <cell r="K155" t="str">
            <v>Phased Out</v>
          </cell>
          <cell r="L155">
            <v>202612</v>
          </cell>
          <cell r="M155">
            <v>67136</v>
          </cell>
          <cell r="N155" t="str">
            <v>Avon Micro Fine Kaş Kalemi - Brunette</v>
          </cell>
          <cell r="O155">
            <v>202410</v>
          </cell>
          <cell r="P155">
            <v>202602</v>
          </cell>
          <cell r="R155" t="str">
            <v>-</v>
          </cell>
          <cell r="S155" t="str">
            <v>BRUNETTE</v>
          </cell>
          <cell r="T155" t="str">
            <v>-</v>
          </cell>
          <cell r="U155" t="str">
            <v>ML</v>
          </cell>
          <cell r="W155">
            <v>71430</v>
          </cell>
          <cell r="X155">
            <v>199.99</v>
          </cell>
          <cell r="Y155">
            <v>159.99</v>
          </cell>
        </row>
        <row r="156">
          <cell r="J156">
            <v>1524283</v>
          </cell>
          <cell r="K156" t="str">
            <v>Phased Out</v>
          </cell>
          <cell r="L156">
            <v>202604</v>
          </cell>
          <cell r="M156">
            <v>14893</v>
          </cell>
          <cell r="N156" t="str">
            <v>Full Speed Pulse EDT- 75ml</v>
          </cell>
          <cell r="O156">
            <v>202311</v>
          </cell>
          <cell r="P156">
            <v>202506</v>
          </cell>
          <cell r="Q156" t="str">
            <v>C6'da yenilenecek</v>
          </cell>
          <cell r="R156" t="str">
            <v>MALE</v>
          </cell>
          <cell r="S156" t="str">
            <v>-</v>
          </cell>
          <cell r="T156">
            <v>75</v>
          </cell>
          <cell r="U156" t="str">
            <v>ML</v>
          </cell>
          <cell r="W156">
            <v>30041</v>
          </cell>
          <cell r="X156">
            <v>749.99</v>
          </cell>
          <cell r="Y156">
            <v>599.99</v>
          </cell>
        </row>
        <row r="157">
          <cell r="J157">
            <v>1562220</v>
          </cell>
          <cell r="K157" t="str">
            <v>Phased Out</v>
          </cell>
          <cell r="L157">
            <v>202604</v>
          </cell>
          <cell r="M157">
            <v>60159</v>
          </cell>
          <cell r="N157" t="str">
            <v>Footworks Ayaklar için Yumuşatıcı Krem - 75ml</v>
          </cell>
          <cell r="O157">
            <v>202502</v>
          </cell>
          <cell r="P157">
            <v>202506</v>
          </cell>
          <cell r="Q157" t="str">
            <v>C6'da yenilenecek</v>
          </cell>
          <cell r="R157" t="str">
            <v>-</v>
          </cell>
          <cell r="S157" t="str">
            <v>-</v>
          </cell>
          <cell r="T157">
            <v>75</v>
          </cell>
          <cell r="U157" t="str">
            <v>ML</v>
          </cell>
          <cell r="W157">
            <v>71878</v>
          </cell>
          <cell r="X157">
            <v>169.99</v>
          </cell>
          <cell r="Y157">
            <v>129.99</v>
          </cell>
        </row>
        <row r="158">
          <cell r="J158">
            <v>1481468</v>
          </cell>
          <cell r="K158" t="str">
            <v>Phased Out</v>
          </cell>
          <cell r="L158">
            <v>202611</v>
          </cell>
          <cell r="M158">
            <v>2855</v>
          </cell>
          <cell r="N158" t="str">
            <v>Brow Boost Kaş Jeli - Light Brown/Açık Kumral</v>
          </cell>
          <cell r="O158">
            <v>202210</v>
          </cell>
          <cell r="P158">
            <v>202601</v>
          </cell>
          <cell r="R158" t="str">
            <v>-</v>
          </cell>
          <cell r="S158" t="str">
            <v>LIGHT BROWN</v>
          </cell>
          <cell r="T158" t="str">
            <v>-</v>
          </cell>
          <cell r="U158" t="str">
            <v>ML</v>
          </cell>
          <cell r="W158">
            <v>8937</v>
          </cell>
          <cell r="X158">
            <v>284.99</v>
          </cell>
          <cell r="Y158">
            <v>219.99</v>
          </cell>
        </row>
        <row r="159">
          <cell r="J159">
            <v>1563487</v>
          </cell>
          <cell r="K159" t="str">
            <v>Active</v>
          </cell>
          <cell r="L159" t="str">
            <v xml:space="preserve"> </v>
          </cell>
          <cell r="M159">
            <v>66969</v>
          </cell>
          <cell r="N159" t="str">
            <v>On Duty Antiperspirant Roll On Deodorant - Active Kadın</v>
          </cell>
          <cell r="O159">
            <v>202502</v>
          </cell>
          <cell r="P159" t="str">
            <v xml:space="preserve"> </v>
          </cell>
          <cell r="R159" t="str">
            <v>-</v>
          </cell>
          <cell r="S159" t="str">
            <v>-</v>
          </cell>
          <cell r="T159">
            <v>50</v>
          </cell>
          <cell r="U159" t="str">
            <v>ML</v>
          </cell>
          <cell r="W159">
            <v>72020</v>
          </cell>
          <cell r="X159">
            <v>159.99</v>
          </cell>
          <cell r="Y159">
            <v>119.99</v>
          </cell>
        </row>
        <row r="160">
          <cell r="J160">
            <v>1504335</v>
          </cell>
          <cell r="K160" t="str">
            <v>Active</v>
          </cell>
          <cell r="L160" t="str">
            <v xml:space="preserve"> </v>
          </cell>
          <cell r="M160">
            <v>30043</v>
          </cell>
          <cell r="N160" t="str">
            <v>Avon True Lash Genius Maskara 10 ml - Modern Navy</v>
          </cell>
          <cell r="O160">
            <v>202306</v>
          </cell>
          <cell r="P160" t="str">
            <v xml:space="preserve"> </v>
          </cell>
          <cell r="R160" t="str">
            <v>-</v>
          </cell>
          <cell r="S160" t="str">
            <v>-</v>
          </cell>
          <cell r="T160" t="str">
            <v>-</v>
          </cell>
          <cell r="U160" t="str">
            <v>ML</v>
          </cell>
          <cell r="W160">
            <v>90291</v>
          </cell>
          <cell r="X160">
            <v>469.99</v>
          </cell>
          <cell r="Y160">
            <v>359.99</v>
          </cell>
        </row>
        <row r="161">
          <cell r="J161">
            <v>1561640</v>
          </cell>
          <cell r="K161" t="str">
            <v>Active</v>
          </cell>
          <cell r="L161" t="str">
            <v xml:space="preserve"> </v>
          </cell>
          <cell r="M161">
            <v>64844</v>
          </cell>
          <cell r="N161" t="str">
            <v>AT Onarıcı Saç Kremi - 250ml</v>
          </cell>
          <cell r="O161">
            <v>202502</v>
          </cell>
          <cell r="P161" t="str">
            <v xml:space="preserve"> </v>
          </cell>
          <cell r="R161" t="str">
            <v>-</v>
          </cell>
          <cell r="S161" t="str">
            <v>-</v>
          </cell>
          <cell r="T161">
            <v>250</v>
          </cell>
          <cell r="U161" t="str">
            <v>ML</v>
          </cell>
          <cell r="W161">
            <v>71921</v>
          </cell>
          <cell r="X161">
            <v>159.99</v>
          </cell>
          <cell r="Y161">
            <v>129.99</v>
          </cell>
        </row>
        <row r="162">
          <cell r="J162">
            <v>1561634</v>
          </cell>
          <cell r="K162" t="str">
            <v>Active</v>
          </cell>
          <cell r="L162" t="str">
            <v xml:space="preserve"> </v>
          </cell>
          <cell r="M162">
            <v>67495</v>
          </cell>
          <cell r="N162" t="str">
            <v>Senses Lamour Sunrise Banyo Köpüğü 1000ml</v>
          </cell>
          <cell r="O162">
            <v>202501</v>
          </cell>
          <cell r="P162" t="str">
            <v xml:space="preserve"> </v>
          </cell>
          <cell r="R162" t="str">
            <v>-</v>
          </cell>
          <cell r="S162" t="str">
            <v>-</v>
          </cell>
          <cell r="T162">
            <v>1000</v>
          </cell>
          <cell r="U162" t="str">
            <v>ML</v>
          </cell>
          <cell r="W162">
            <v>71719</v>
          </cell>
          <cell r="X162">
            <v>269.99</v>
          </cell>
          <cell r="Y162">
            <v>219.99</v>
          </cell>
        </row>
        <row r="163">
          <cell r="J163">
            <v>1530520</v>
          </cell>
          <cell r="K163" t="str">
            <v>Phased Out</v>
          </cell>
          <cell r="L163">
            <v>202604</v>
          </cell>
          <cell r="M163">
            <v>60042</v>
          </cell>
          <cell r="N163" t="str">
            <v>Foot Works Sertleşmiş Cildi Arındırıcı Peeling - 75ml</v>
          </cell>
          <cell r="O163">
            <v>202401</v>
          </cell>
          <cell r="P163">
            <v>202506</v>
          </cell>
          <cell r="Q163" t="str">
            <v>C6'da yenilenecek</v>
          </cell>
          <cell r="R163" t="str">
            <v>-</v>
          </cell>
          <cell r="S163" t="str">
            <v>-</v>
          </cell>
          <cell r="T163">
            <v>75</v>
          </cell>
          <cell r="U163" t="str">
            <v>ML</v>
          </cell>
          <cell r="W163">
            <v>71904</v>
          </cell>
          <cell r="X163">
            <v>179.99</v>
          </cell>
          <cell r="Y163">
            <v>139.99</v>
          </cell>
        </row>
        <row r="164">
          <cell r="J164">
            <v>1501408</v>
          </cell>
          <cell r="K164" t="str">
            <v>Phased Out</v>
          </cell>
          <cell r="L164">
            <v>202604</v>
          </cell>
          <cell r="M164">
            <v>89254</v>
          </cell>
          <cell r="N164" t="str">
            <v>103 Pudra Fırçası</v>
          </cell>
          <cell r="O164">
            <v>202305</v>
          </cell>
          <cell r="P164">
            <v>202507</v>
          </cell>
          <cell r="R164" t="str">
            <v>-</v>
          </cell>
          <cell r="S164" t="str">
            <v>-</v>
          </cell>
          <cell r="T164" t="str">
            <v>-</v>
          </cell>
          <cell r="U164" t="str">
            <v>ML</v>
          </cell>
          <cell r="W164">
            <v>30044</v>
          </cell>
          <cell r="X164">
            <v>219.99</v>
          </cell>
          <cell r="Y164">
            <v>189.99</v>
          </cell>
        </row>
        <row r="165">
          <cell r="J165">
            <v>1561334</v>
          </cell>
          <cell r="K165" t="str">
            <v>Active</v>
          </cell>
          <cell r="L165" t="str">
            <v xml:space="preserve"> </v>
          </cell>
          <cell r="M165">
            <v>62569</v>
          </cell>
          <cell r="N165" t="str">
            <v>Avon Advance Techniques Onarıcı Şampuan - 400ml</v>
          </cell>
          <cell r="O165">
            <v>202502</v>
          </cell>
          <cell r="P165" t="str">
            <v xml:space="preserve"> </v>
          </cell>
          <cell r="R165" t="str">
            <v>-</v>
          </cell>
          <cell r="S165" t="str">
            <v>-</v>
          </cell>
          <cell r="T165">
            <v>400</v>
          </cell>
          <cell r="U165" t="str">
            <v>ML</v>
          </cell>
          <cell r="W165">
            <v>71930</v>
          </cell>
          <cell r="X165">
            <v>179.99</v>
          </cell>
          <cell r="Y165">
            <v>139.99</v>
          </cell>
        </row>
        <row r="166">
          <cell r="J166">
            <v>1458416</v>
          </cell>
          <cell r="K166" t="str">
            <v>Active</v>
          </cell>
          <cell r="L166" t="str">
            <v xml:space="preserve"> </v>
          </cell>
          <cell r="M166">
            <v>77979</v>
          </cell>
          <cell r="N166" t="str">
            <v>Senses Raspberry Delight Duş Jeli - 500ml</v>
          </cell>
          <cell r="O166">
            <v>202206</v>
          </cell>
          <cell r="P166" t="str">
            <v xml:space="preserve"> </v>
          </cell>
          <cell r="R166" t="str">
            <v>-</v>
          </cell>
          <cell r="S166" t="str">
            <v>-</v>
          </cell>
          <cell r="T166">
            <v>500</v>
          </cell>
          <cell r="U166" t="str">
            <v>ML</v>
          </cell>
          <cell r="W166">
            <v>79377</v>
          </cell>
          <cell r="X166">
            <v>199.99</v>
          </cell>
          <cell r="Y166">
            <v>159.99</v>
          </cell>
        </row>
        <row r="167">
          <cell r="J167">
            <v>1551039</v>
          </cell>
          <cell r="K167" t="str">
            <v>Active</v>
          </cell>
          <cell r="L167" t="str">
            <v xml:space="preserve"> </v>
          </cell>
          <cell r="M167">
            <v>59889</v>
          </cell>
          <cell r="N167" t="str">
            <v>Advance Techniques Loss Control Leave Durulanmayan Saç Bakım Spreyi - 100ml</v>
          </cell>
          <cell r="O167">
            <v>202409</v>
          </cell>
          <cell r="P167" t="str">
            <v xml:space="preserve"> </v>
          </cell>
          <cell r="R167" t="str">
            <v>-</v>
          </cell>
          <cell r="S167" t="str">
            <v>-</v>
          </cell>
          <cell r="T167">
            <v>100</v>
          </cell>
          <cell r="U167" t="str">
            <v>ML</v>
          </cell>
          <cell r="W167">
            <v>73126</v>
          </cell>
          <cell r="X167">
            <v>249.99</v>
          </cell>
          <cell r="Y167">
            <v>199.99</v>
          </cell>
        </row>
        <row r="168">
          <cell r="J168">
            <v>1561887</v>
          </cell>
          <cell r="K168" t="str">
            <v>Active</v>
          </cell>
          <cell r="L168" t="str">
            <v xml:space="preserve"> </v>
          </cell>
          <cell r="M168">
            <v>62676</v>
          </cell>
          <cell r="N168" t="str">
            <v>Advance Techniques Anti Dandruf Kepeklenmeye Karşı 2si 1 arada Şampuan ve Saç Kremi</v>
          </cell>
          <cell r="O168">
            <v>202502</v>
          </cell>
          <cell r="P168" t="str">
            <v xml:space="preserve"> </v>
          </cell>
          <cell r="R168" t="str">
            <v>-</v>
          </cell>
          <cell r="S168" t="str">
            <v>-</v>
          </cell>
          <cell r="T168">
            <v>400</v>
          </cell>
          <cell r="U168" t="str">
            <v>ML</v>
          </cell>
          <cell r="W168">
            <v>71943</v>
          </cell>
          <cell r="X168">
            <v>179.99</v>
          </cell>
          <cell r="Y168">
            <v>139.99</v>
          </cell>
        </row>
        <row r="169">
          <cell r="J169">
            <v>1506380</v>
          </cell>
          <cell r="K169" t="str">
            <v>Phased Out</v>
          </cell>
          <cell r="L169">
            <v>202612</v>
          </cell>
          <cell r="M169">
            <v>4933</v>
          </cell>
          <cell r="N169" t="str">
            <v>Avon Blush Pearls Top Allık - Warm</v>
          </cell>
          <cell r="O169">
            <v>202308</v>
          </cell>
          <cell r="P169">
            <v>202602</v>
          </cell>
          <cell r="R169" t="str">
            <v>-</v>
          </cell>
          <cell r="S169" t="str">
            <v>Warm</v>
          </cell>
          <cell r="T169" t="str">
            <v>-</v>
          </cell>
          <cell r="U169">
            <v>0</v>
          </cell>
          <cell r="W169">
            <v>30046</v>
          </cell>
          <cell r="X169">
            <v>589.99</v>
          </cell>
          <cell r="Y169">
            <v>479.99</v>
          </cell>
        </row>
        <row r="170">
          <cell r="J170">
            <v>1480994</v>
          </cell>
          <cell r="K170" t="str">
            <v>Active</v>
          </cell>
          <cell r="L170" t="str">
            <v xml:space="preserve"> </v>
          </cell>
          <cell r="M170">
            <v>98040</v>
          </cell>
          <cell r="N170" t="str">
            <v>Advance Techniques Hydra Boost Nemlendirici Saç Kremi - 250ml</v>
          </cell>
          <cell r="O170">
            <v>202208</v>
          </cell>
          <cell r="P170" t="str">
            <v xml:space="preserve"> </v>
          </cell>
          <cell r="R170" t="str">
            <v>-</v>
          </cell>
          <cell r="S170" t="str">
            <v>-</v>
          </cell>
          <cell r="T170">
            <v>250</v>
          </cell>
          <cell r="U170" t="str">
            <v>ML</v>
          </cell>
          <cell r="W170">
            <v>90095</v>
          </cell>
          <cell r="X170">
            <v>159.99</v>
          </cell>
          <cell r="Y170">
            <v>129.99</v>
          </cell>
        </row>
        <row r="171">
          <cell r="J171">
            <v>1501401</v>
          </cell>
          <cell r="K171" t="str">
            <v>Phased Out</v>
          </cell>
          <cell r="L171">
            <v>202604</v>
          </cell>
          <cell r="M171">
            <v>89025</v>
          </cell>
          <cell r="N171" t="str">
            <v>Büyük Yüz Fırçası</v>
          </cell>
          <cell r="O171">
            <v>202304</v>
          </cell>
          <cell r="P171">
            <v>202507</v>
          </cell>
          <cell r="R171" t="str">
            <v>-</v>
          </cell>
          <cell r="S171" t="str">
            <v>-</v>
          </cell>
          <cell r="T171" t="str">
            <v>-</v>
          </cell>
          <cell r="U171">
            <v>0</v>
          </cell>
          <cell r="W171">
            <v>30049</v>
          </cell>
          <cell r="X171">
            <v>259.99</v>
          </cell>
          <cell r="Y171">
            <v>209.99</v>
          </cell>
        </row>
        <row r="172">
          <cell r="J172">
            <v>1472471</v>
          </cell>
          <cell r="K172" t="str">
            <v>Phased Out</v>
          </cell>
          <cell r="L172">
            <v>202604</v>
          </cell>
          <cell r="M172">
            <v>35984</v>
          </cell>
          <cell r="N172" t="str">
            <v>Senses Raspberry Delight Duş Jeli -720ml</v>
          </cell>
          <cell r="O172">
            <v>202302</v>
          </cell>
          <cell r="P172">
            <v>202507</v>
          </cell>
          <cell r="R172" t="str">
            <v>-</v>
          </cell>
          <cell r="S172" t="str">
            <v>-</v>
          </cell>
          <cell r="T172">
            <v>720</v>
          </cell>
          <cell r="U172" t="str">
            <v>ML</v>
          </cell>
          <cell r="W172">
            <v>30058</v>
          </cell>
          <cell r="X172">
            <v>229.99</v>
          </cell>
          <cell r="Y172">
            <v>189.99</v>
          </cell>
        </row>
        <row r="173">
          <cell r="J173">
            <v>1537912</v>
          </cell>
          <cell r="K173" t="str">
            <v>Phased Out</v>
          </cell>
          <cell r="L173">
            <v>202612</v>
          </cell>
          <cell r="M173">
            <v>67142</v>
          </cell>
          <cell r="N173" t="str">
            <v>Avon Micro Fine Kaş Kalemi - Dark Brown</v>
          </cell>
          <cell r="O173">
            <v>202410</v>
          </cell>
          <cell r="P173">
            <v>202602</v>
          </cell>
          <cell r="R173" t="str">
            <v>-</v>
          </cell>
          <cell r="S173" t="str">
            <v>DARK BROWN</v>
          </cell>
          <cell r="T173" t="str">
            <v>-</v>
          </cell>
          <cell r="U173">
            <v>0</v>
          </cell>
          <cell r="W173">
            <v>71431</v>
          </cell>
          <cell r="X173">
            <v>199.99</v>
          </cell>
          <cell r="Y173">
            <v>159.99</v>
          </cell>
        </row>
        <row r="174">
          <cell r="J174">
            <v>1546851</v>
          </cell>
          <cell r="K174" t="str">
            <v>Discontinued</v>
          </cell>
          <cell r="L174">
            <v>202510</v>
          </cell>
          <cell r="M174">
            <v>69108</v>
          </cell>
          <cell r="N174" t="str">
            <v>Avon Colour Luminous Allık - Peach</v>
          </cell>
          <cell r="O174">
            <v>202401</v>
          </cell>
          <cell r="P174">
            <v>202503</v>
          </cell>
          <cell r="Q174" t="str">
            <v>Stoklar tükeniyor</v>
          </cell>
          <cell r="R174" t="str">
            <v>-</v>
          </cell>
          <cell r="S174" t="str">
            <v>PEACH</v>
          </cell>
          <cell r="T174" t="str">
            <v>-</v>
          </cell>
          <cell r="U174">
            <v>0</v>
          </cell>
          <cell r="V174">
            <v>70341</v>
          </cell>
          <cell r="W174">
            <v>2189</v>
          </cell>
          <cell r="X174">
            <v>484.99</v>
          </cell>
          <cell r="Y174">
            <v>369.99</v>
          </cell>
        </row>
        <row r="175">
          <cell r="J175">
            <v>1481465</v>
          </cell>
          <cell r="K175" t="str">
            <v>Phased Out</v>
          </cell>
          <cell r="L175">
            <v>202611</v>
          </cell>
          <cell r="M175">
            <v>2857</v>
          </cell>
          <cell r="N175" t="str">
            <v>Brow Boost Kaş Jeli - Soft Black/Esmer</v>
          </cell>
          <cell r="O175">
            <v>202210</v>
          </cell>
          <cell r="P175">
            <v>202601</v>
          </cell>
          <cell r="R175" t="str">
            <v>-</v>
          </cell>
          <cell r="S175" t="str">
            <v>SOFT BLACK</v>
          </cell>
          <cell r="T175" t="str">
            <v>-</v>
          </cell>
          <cell r="U175">
            <v>0</v>
          </cell>
          <cell r="W175">
            <v>8940</v>
          </cell>
          <cell r="X175">
            <v>284.99</v>
          </cell>
          <cell r="Y175">
            <v>219.99</v>
          </cell>
        </row>
        <row r="176">
          <cell r="J176">
            <v>1537968</v>
          </cell>
          <cell r="K176" t="str">
            <v>Phased Out</v>
          </cell>
          <cell r="L176">
            <v>202607</v>
          </cell>
          <cell r="M176">
            <v>98097</v>
          </cell>
          <cell r="N176" t="str">
            <v>Avon Glimmerstick Dudak Kalemi - Deep Plum</v>
          </cell>
          <cell r="O176">
            <v>202409</v>
          </cell>
          <cell r="P176">
            <v>202509</v>
          </cell>
          <cell r="R176" t="str">
            <v>-</v>
          </cell>
          <cell r="S176" t="str">
            <v>DEEP PLUM</v>
          </cell>
          <cell r="T176" t="str">
            <v>-</v>
          </cell>
          <cell r="U176">
            <v>0</v>
          </cell>
          <cell r="W176">
            <v>83783</v>
          </cell>
          <cell r="X176">
            <v>239.99</v>
          </cell>
          <cell r="Y176">
            <v>199.99</v>
          </cell>
        </row>
        <row r="177">
          <cell r="J177">
            <v>1481467</v>
          </cell>
          <cell r="K177" t="str">
            <v>Phased Out</v>
          </cell>
          <cell r="L177">
            <v>202611</v>
          </cell>
          <cell r="M177">
            <v>2854</v>
          </cell>
          <cell r="N177" t="str">
            <v>Brow Boost Kaş Jeli - Brunette/Kumral</v>
          </cell>
          <cell r="O177">
            <v>202210</v>
          </cell>
          <cell r="P177">
            <v>202601</v>
          </cell>
          <cell r="R177" t="str">
            <v>-</v>
          </cell>
          <cell r="S177" t="str">
            <v>BRUNETTE</v>
          </cell>
          <cell r="T177" t="str">
            <v>-</v>
          </cell>
          <cell r="U177">
            <v>0</v>
          </cell>
          <cell r="W177">
            <v>8935</v>
          </cell>
          <cell r="X177">
            <v>284.99</v>
          </cell>
          <cell r="Y177">
            <v>219.99</v>
          </cell>
        </row>
        <row r="178">
          <cell r="J178">
            <v>1548570</v>
          </cell>
          <cell r="K178" t="str">
            <v>Phased Out</v>
          </cell>
          <cell r="L178">
            <v>202606</v>
          </cell>
          <cell r="M178">
            <v>97967</v>
          </cell>
          <cell r="N178" t="str">
            <v>Nutra Effects Parlak Görünüm Veren Micellar  Jel Temizleyici - 195ml</v>
          </cell>
          <cell r="O178">
            <v>202408</v>
          </cell>
          <cell r="P178">
            <v>202508</v>
          </cell>
          <cell r="R178" t="str">
            <v>-</v>
          </cell>
          <cell r="S178" t="str">
            <v>-</v>
          </cell>
          <cell r="T178">
            <v>195</v>
          </cell>
          <cell r="U178" t="str">
            <v>ML</v>
          </cell>
          <cell r="W178">
            <v>90087</v>
          </cell>
          <cell r="X178">
            <v>219.99</v>
          </cell>
          <cell r="Y178">
            <v>169.99</v>
          </cell>
        </row>
        <row r="179">
          <cell r="J179">
            <v>1458495</v>
          </cell>
          <cell r="K179" t="str">
            <v>Active</v>
          </cell>
          <cell r="L179" t="str">
            <v xml:space="preserve"> </v>
          </cell>
          <cell r="M179">
            <v>77988</v>
          </cell>
          <cell r="N179" t="str">
            <v>Senses Ocean Surge Erkekler İçin 2'si 1 Arada Saç ve Vücut Şampuanı - 500ml</v>
          </cell>
          <cell r="O179">
            <v>202206</v>
          </cell>
          <cell r="P179" t="str">
            <v xml:space="preserve"> </v>
          </cell>
          <cell r="R179" t="str">
            <v>-</v>
          </cell>
          <cell r="S179" t="str">
            <v>-</v>
          </cell>
          <cell r="T179">
            <v>500</v>
          </cell>
          <cell r="U179" t="str">
            <v>ML</v>
          </cell>
          <cell r="W179">
            <v>79380</v>
          </cell>
          <cell r="X179">
            <v>199.99</v>
          </cell>
          <cell r="Y179">
            <v>159.99</v>
          </cell>
        </row>
        <row r="180">
          <cell r="J180">
            <v>1537980</v>
          </cell>
          <cell r="K180" t="str">
            <v>Phased Out</v>
          </cell>
          <cell r="L180">
            <v>202611</v>
          </cell>
          <cell r="M180">
            <v>97922</v>
          </cell>
          <cell r="N180" t="str">
            <v>Avon Kohl Sünger Uçlu Göz Kalemi Emerald</v>
          </cell>
          <cell r="O180">
            <v>202409</v>
          </cell>
          <cell r="P180">
            <v>202601</v>
          </cell>
          <cell r="R180" t="str">
            <v>-</v>
          </cell>
          <cell r="S180" t="str">
            <v>EMERALD</v>
          </cell>
          <cell r="T180" t="str">
            <v>-</v>
          </cell>
          <cell r="U180">
            <v>0</v>
          </cell>
          <cell r="W180">
            <v>83742</v>
          </cell>
          <cell r="X180">
            <v>239.98999999999998</v>
          </cell>
          <cell r="Y180">
            <v>199.99</v>
          </cell>
        </row>
        <row r="181">
          <cell r="J181">
            <v>1539258</v>
          </cell>
          <cell r="K181" t="str">
            <v>Discontinued</v>
          </cell>
          <cell r="L181">
            <v>202510</v>
          </cell>
          <cell r="M181">
            <v>67205</v>
          </cell>
          <cell r="N181" t="str">
            <v>Avon Flawless Mat Görünüm Veren Sıkıştırılmış Pudra - N2-02 Neutral Light Medium</v>
          </cell>
          <cell r="O181">
            <v>202406</v>
          </cell>
          <cell r="P181">
            <v>202503</v>
          </cell>
          <cell r="Q181" t="str">
            <v>Stoklar tükeniyor</v>
          </cell>
          <cell r="R181" t="str">
            <v>-</v>
          </cell>
          <cell r="S181" t="str">
            <v>NEUTRAL LIGHT MEDIUM</v>
          </cell>
          <cell r="T181" t="str">
            <v>-</v>
          </cell>
          <cell r="U181">
            <v>0</v>
          </cell>
          <cell r="V181">
            <v>71066</v>
          </cell>
          <cell r="W181">
            <v>2345</v>
          </cell>
          <cell r="X181">
            <v>579.99</v>
          </cell>
          <cell r="Y181">
            <v>469.99</v>
          </cell>
        </row>
        <row r="182">
          <cell r="J182">
            <v>1475348</v>
          </cell>
          <cell r="K182" t="str">
            <v>Phased Out</v>
          </cell>
          <cell r="L182">
            <v>202510</v>
          </cell>
          <cell r="M182">
            <v>97934</v>
          </cell>
          <cell r="N182" t="str">
            <v>Glow On Aydınlatıcı Sıkıştırılmış Pudra-Golden Glow</v>
          </cell>
          <cell r="O182">
            <v>202208</v>
          </cell>
          <cell r="P182">
            <v>202506</v>
          </cell>
          <cell r="Q182" t="str">
            <v>Stoklar tükeniyor</v>
          </cell>
          <cell r="R182" t="str">
            <v>-</v>
          </cell>
          <cell r="S182" t="str">
            <v>GOLDEN GLOW</v>
          </cell>
          <cell r="T182" t="str">
            <v>-</v>
          </cell>
          <cell r="U182">
            <v>0</v>
          </cell>
          <cell r="W182">
            <v>90032</v>
          </cell>
          <cell r="X182">
            <v>484.99</v>
          </cell>
          <cell r="Y182">
            <v>369.99</v>
          </cell>
        </row>
        <row r="183">
          <cell r="J183">
            <v>1537960</v>
          </cell>
          <cell r="K183" t="str">
            <v>Phased Out</v>
          </cell>
          <cell r="L183">
            <v>202607</v>
          </cell>
          <cell r="M183">
            <v>98093</v>
          </cell>
          <cell r="N183" t="str">
            <v>Avon Glimmerstick Dudak Kalemi - Coral</v>
          </cell>
          <cell r="O183">
            <v>202409</v>
          </cell>
          <cell r="P183">
            <v>202509</v>
          </cell>
          <cell r="R183" t="str">
            <v>-</v>
          </cell>
          <cell r="S183" t="str">
            <v>CORAL</v>
          </cell>
          <cell r="T183" t="str">
            <v>-</v>
          </cell>
          <cell r="U183" t="str">
            <v>ML</v>
          </cell>
          <cell r="W183">
            <v>83778</v>
          </cell>
          <cell r="X183">
            <v>239.99</v>
          </cell>
          <cell r="Y183">
            <v>199.99</v>
          </cell>
        </row>
        <row r="184">
          <cell r="J184">
            <v>1472467</v>
          </cell>
          <cell r="K184" t="str">
            <v>Phased Out</v>
          </cell>
          <cell r="L184">
            <v>202604</v>
          </cell>
          <cell r="M184">
            <v>8801</v>
          </cell>
          <cell r="N184" t="str">
            <v>Senses Secret Lagoon Duş Jeli - 720ml</v>
          </cell>
          <cell r="O184">
            <v>202211</v>
          </cell>
          <cell r="P184">
            <v>202507</v>
          </cell>
          <cell r="R184" t="str">
            <v>-</v>
          </cell>
          <cell r="S184" t="str">
            <v>-</v>
          </cell>
          <cell r="T184">
            <v>720</v>
          </cell>
          <cell r="U184" t="str">
            <v>ML</v>
          </cell>
          <cell r="W184">
            <v>9260</v>
          </cell>
          <cell r="X184">
            <v>229.99</v>
          </cell>
          <cell r="Y184">
            <v>189.99</v>
          </cell>
        </row>
        <row r="185">
          <cell r="J185">
            <v>1502905</v>
          </cell>
          <cell r="K185" t="str">
            <v>Phased Out</v>
          </cell>
          <cell r="L185">
            <v>202604</v>
          </cell>
          <cell r="M185">
            <v>92934</v>
          </cell>
          <cell r="N185" t="str">
            <v>Full Speed Electric 2’si 1 Arada Saç ve Vücut Şampuanı - 250ml</v>
          </cell>
          <cell r="O185">
            <v>202306</v>
          </cell>
          <cell r="P185">
            <v>202506</v>
          </cell>
          <cell r="Q185" t="str">
            <v>C6'da yenilenecek</v>
          </cell>
          <cell r="R185" t="str">
            <v>MALE</v>
          </cell>
          <cell r="S185" t="str">
            <v>-</v>
          </cell>
          <cell r="T185">
            <v>250</v>
          </cell>
          <cell r="U185" t="str">
            <v>ML</v>
          </cell>
          <cell r="W185">
            <v>30069</v>
          </cell>
          <cell r="X185">
            <v>219.99</v>
          </cell>
          <cell r="Y185">
            <v>169.99</v>
          </cell>
        </row>
        <row r="186">
          <cell r="J186">
            <v>1561639</v>
          </cell>
          <cell r="K186" t="str">
            <v>Active</v>
          </cell>
          <cell r="L186" t="str">
            <v xml:space="preserve"> </v>
          </cell>
          <cell r="M186">
            <v>98037</v>
          </cell>
          <cell r="N186" t="str">
            <v>Advance Techniques Hydra Boost Nemlendirici Şampuan 400ml.</v>
          </cell>
          <cell r="O186">
            <v>202502</v>
          </cell>
          <cell r="P186" t="str">
            <v xml:space="preserve"> </v>
          </cell>
          <cell r="R186" t="str">
            <v>-</v>
          </cell>
          <cell r="S186" t="str">
            <v>-</v>
          </cell>
          <cell r="T186">
            <v>400</v>
          </cell>
          <cell r="U186" t="str">
            <v>ML</v>
          </cell>
          <cell r="W186">
            <v>90097</v>
          </cell>
          <cell r="X186">
            <v>179.99</v>
          </cell>
          <cell r="Y186">
            <v>139.99</v>
          </cell>
        </row>
        <row r="187">
          <cell r="J187">
            <v>1563496</v>
          </cell>
          <cell r="K187" t="str">
            <v>Active</v>
          </cell>
          <cell r="L187" t="str">
            <v xml:space="preserve"> </v>
          </cell>
          <cell r="M187">
            <v>66941</v>
          </cell>
          <cell r="N187" t="str">
            <v>On Duty Antiperspirant Roll On Deodorant - Active Erkek</v>
          </cell>
          <cell r="O187">
            <v>202502</v>
          </cell>
          <cell r="P187" t="str">
            <v xml:space="preserve"> </v>
          </cell>
          <cell r="R187" t="str">
            <v>-</v>
          </cell>
          <cell r="S187" t="str">
            <v>-</v>
          </cell>
          <cell r="T187">
            <v>50</v>
          </cell>
          <cell r="U187" t="str">
            <v>ML</v>
          </cell>
          <cell r="W187">
            <v>72060</v>
          </cell>
          <cell r="X187">
            <v>159.99</v>
          </cell>
          <cell r="Y187">
            <v>119.99</v>
          </cell>
        </row>
        <row r="188">
          <cell r="J188">
            <v>1537955</v>
          </cell>
          <cell r="K188" t="str">
            <v>Phased Out</v>
          </cell>
          <cell r="L188">
            <v>202607</v>
          </cell>
          <cell r="M188">
            <v>98098</v>
          </cell>
          <cell r="N188" t="str">
            <v>Avon Glimmerstick Dudak Kalemi - Power Pink</v>
          </cell>
          <cell r="O188">
            <v>202409</v>
          </cell>
          <cell r="P188">
            <v>202509</v>
          </cell>
          <cell r="R188" t="str">
            <v>-</v>
          </cell>
          <cell r="S188" t="str">
            <v>POWER PINK</v>
          </cell>
          <cell r="T188" t="str">
            <v>-</v>
          </cell>
          <cell r="U188" t="str">
            <v>ML</v>
          </cell>
          <cell r="W188">
            <v>83797</v>
          </cell>
          <cell r="X188">
            <v>239.99</v>
          </cell>
          <cell r="Y188">
            <v>199.99</v>
          </cell>
        </row>
        <row r="189">
          <cell r="J189">
            <v>1528535</v>
          </cell>
          <cell r="K189" t="str">
            <v>Active</v>
          </cell>
          <cell r="L189" t="str">
            <v xml:space="preserve"> </v>
          </cell>
          <cell r="M189">
            <v>67615</v>
          </cell>
          <cell r="N189" t="str">
            <v>Senses  Lavender Calm Vücut Spreyi 100ml</v>
          </cell>
          <cell r="O189">
            <v>202308</v>
          </cell>
          <cell r="P189" t="str">
            <v xml:space="preserve"> </v>
          </cell>
          <cell r="R189" t="str">
            <v>-</v>
          </cell>
          <cell r="S189" t="str">
            <v>-</v>
          </cell>
          <cell r="T189">
            <v>100</v>
          </cell>
          <cell r="U189" t="str">
            <v>ML</v>
          </cell>
          <cell r="W189">
            <v>71990</v>
          </cell>
          <cell r="X189">
            <v>169.99</v>
          </cell>
          <cell r="Y189">
            <v>139.99</v>
          </cell>
        </row>
        <row r="190">
          <cell r="J190">
            <v>1537948</v>
          </cell>
          <cell r="K190" t="str">
            <v>Phased Out</v>
          </cell>
          <cell r="L190">
            <v>202607</v>
          </cell>
          <cell r="M190">
            <v>98089</v>
          </cell>
          <cell r="N190" t="str">
            <v>Glimmerstick Dudak Kalemi- Reinvention Nude</v>
          </cell>
          <cell r="O190">
            <v>202409</v>
          </cell>
          <cell r="P190">
            <v>202509</v>
          </cell>
          <cell r="R190" t="str">
            <v>-</v>
          </cell>
          <cell r="S190" t="str">
            <v>NUDE</v>
          </cell>
          <cell r="T190" t="str">
            <v>-</v>
          </cell>
          <cell r="U190" t="str">
            <v>ML</v>
          </cell>
          <cell r="W190">
            <v>83763</v>
          </cell>
          <cell r="X190">
            <v>239.99</v>
          </cell>
          <cell r="Y190">
            <v>199.99</v>
          </cell>
        </row>
        <row r="191">
          <cell r="J191">
            <v>1458497</v>
          </cell>
          <cell r="K191" t="str">
            <v>Phased Out</v>
          </cell>
          <cell r="L191">
            <v>202604</v>
          </cell>
          <cell r="M191">
            <v>77989</v>
          </cell>
          <cell r="N191" t="str">
            <v>Senses Secret Lagoon Duş Jeli- 500ml</v>
          </cell>
          <cell r="O191">
            <v>202206</v>
          </cell>
          <cell r="P191">
            <v>202507</v>
          </cell>
          <cell r="R191" t="str">
            <v>-</v>
          </cell>
          <cell r="S191" t="str">
            <v>-</v>
          </cell>
          <cell r="T191">
            <v>500</v>
          </cell>
          <cell r="U191" t="str">
            <v>ML</v>
          </cell>
          <cell r="W191">
            <v>79382</v>
          </cell>
          <cell r="X191">
            <v>199.99</v>
          </cell>
          <cell r="Y191">
            <v>159.99</v>
          </cell>
        </row>
        <row r="192">
          <cell r="J192">
            <v>1539257</v>
          </cell>
          <cell r="K192" t="str">
            <v>Discontinued</v>
          </cell>
          <cell r="L192">
            <v>202510</v>
          </cell>
          <cell r="M192">
            <v>67207</v>
          </cell>
          <cell r="N192" t="str">
            <v>Avon Flawless Mat Görünüm Veren Sıkıştırılmış Pudra - N1-01 Neutral Fair</v>
          </cell>
          <cell r="O192">
            <v>202406</v>
          </cell>
          <cell r="P192">
            <v>202503</v>
          </cell>
          <cell r="Q192" t="str">
            <v>Stoklar tükeniyor</v>
          </cell>
          <cell r="R192" t="str">
            <v>-</v>
          </cell>
          <cell r="S192" t="str">
            <v>NEUTRAL FAIR</v>
          </cell>
          <cell r="T192" t="str">
            <v>-</v>
          </cell>
          <cell r="U192" t="str">
            <v>ML</v>
          </cell>
          <cell r="V192">
            <v>71064</v>
          </cell>
          <cell r="W192">
            <v>2344</v>
          </cell>
          <cell r="X192">
            <v>579.99</v>
          </cell>
          <cell r="Y192">
            <v>469.99</v>
          </cell>
        </row>
        <row r="193">
          <cell r="J193">
            <v>1560103</v>
          </cell>
          <cell r="K193" t="str">
            <v>Active</v>
          </cell>
          <cell r="L193" t="str">
            <v xml:space="preserve"> </v>
          </cell>
          <cell r="M193">
            <v>98135</v>
          </cell>
          <cell r="N193" t="str">
            <v>Avon Care Avokado Yağı İçeren Vücut Losyonu 400ml</v>
          </cell>
          <cell r="O193">
            <v>202503</v>
          </cell>
          <cell r="P193" t="str">
            <v xml:space="preserve"> </v>
          </cell>
          <cell r="R193" t="str">
            <v>-</v>
          </cell>
          <cell r="S193" t="str">
            <v>-</v>
          </cell>
          <cell r="T193">
            <v>400</v>
          </cell>
          <cell r="U193" t="str">
            <v>ML</v>
          </cell>
          <cell r="W193">
            <v>8849</v>
          </cell>
          <cell r="X193">
            <v>279.99</v>
          </cell>
          <cell r="Y193">
            <v>219.99</v>
          </cell>
        </row>
        <row r="194">
          <cell r="J194">
            <v>1560093</v>
          </cell>
          <cell r="K194" t="str">
            <v>Active</v>
          </cell>
          <cell r="L194" t="str">
            <v xml:space="preserve"> </v>
          </cell>
          <cell r="M194">
            <v>98142</v>
          </cell>
          <cell r="N194" t="str">
            <v>Care Hindistan Cevizi Yağı içeren Çok Amaçlı Krem-400ml</v>
          </cell>
          <cell r="O194">
            <v>202503</v>
          </cell>
          <cell r="P194" t="str">
            <v xml:space="preserve"> </v>
          </cell>
          <cell r="R194" t="str">
            <v>-</v>
          </cell>
          <cell r="S194" t="str">
            <v>-</v>
          </cell>
          <cell r="T194">
            <v>400</v>
          </cell>
          <cell r="U194" t="str">
            <v>ML</v>
          </cell>
          <cell r="W194">
            <v>8866</v>
          </cell>
          <cell r="X194">
            <v>299.99</v>
          </cell>
          <cell r="Y194">
            <v>239.99</v>
          </cell>
        </row>
        <row r="195">
          <cell r="J195">
            <v>1550219</v>
          </cell>
          <cell r="K195" t="str">
            <v>Active</v>
          </cell>
          <cell r="L195" t="str">
            <v xml:space="preserve"> </v>
          </cell>
          <cell r="M195">
            <v>64830</v>
          </cell>
          <cell r="N195" t="str">
            <v>Advance Techniques Ultimate Shine Saç Kremi - 250ml</v>
          </cell>
          <cell r="O195">
            <v>202409</v>
          </cell>
          <cell r="P195" t="str">
            <v xml:space="preserve"> </v>
          </cell>
          <cell r="R195" t="str">
            <v>-</v>
          </cell>
          <cell r="S195" t="str">
            <v>-</v>
          </cell>
          <cell r="T195">
            <v>250</v>
          </cell>
          <cell r="U195" t="str">
            <v>ML</v>
          </cell>
          <cell r="W195">
            <v>71936</v>
          </cell>
          <cell r="X195">
            <v>159.99</v>
          </cell>
          <cell r="Y195">
            <v>129.99</v>
          </cell>
        </row>
        <row r="196">
          <cell r="J196">
            <v>1537913</v>
          </cell>
          <cell r="K196" t="str">
            <v>Phased Out</v>
          </cell>
          <cell r="L196">
            <v>202612</v>
          </cell>
          <cell r="M196">
            <v>67155</v>
          </cell>
          <cell r="N196" t="str">
            <v>Avon Micro Fine Kaş Kalemi - Light Brown</v>
          </cell>
          <cell r="O196">
            <v>202410</v>
          </cell>
          <cell r="P196">
            <v>202602</v>
          </cell>
          <cell r="R196" t="str">
            <v>-</v>
          </cell>
          <cell r="S196" t="str">
            <v>LIGHT BROWN</v>
          </cell>
          <cell r="T196" t="str">
            <v>-</v>
          </cell>
          <cell r="U196" t="str">
            <v>ML</v>
          </cell>
          <cell r="W196">
            <v>71433</v>
          </cell>
          <cell r="X196">
            <v>199.99</v>
          </cell>
          <cell r="Y196">
            <v>159.99</v>
          </cell>
        </row>
        <row r="197">
          <cell r="J197">
            <v>1549390</v>
          </cell>
          <cell r="K197" t="str">
            <v>Active</v>
          </cell>
          <cell r="L197" t="str">
            <v xml:space="preserve"> </v>
          </cell>
          <cell r="M197">
            <v>8213</v>
          </cell>
          <cell r="N197" t="str">
            <v>Avon Pur Blanca Nemlendirici Vücut Losyonu - 125ml</v>
          </cell>
          <cell r="O197">
            <v>202408</v>
          </cell>
          <cell r="P197" t="str">
            <v xml:space="preserve"> </v>
          </cell>
          <cell r="R197" t="str">
            <v>FEMALE</v>
          </cell>
          <cell r="S197" t="str">
            <v>-</v>
          </cell>
          <cell r="T197">
            <v>125</v>
          </cell>
          <cell r="U197" t="str">
            <v>ML</v>
          </cell>
          <cell r="W197">
            <v>30081</v>
          </cell>
          <cell r="X197">
            <v>209.99</v>
          </cell>
          <cell r="Y197">
            <v>149.99</v>
          </cell>
        </row>
        <row r="198">
          <cell r="J198">
            <v>1461257</v>
          </cell>
          <cell r="K198" t="str">
            <v>Phased Out</v>
          </cell>
          <cell r="L198">
            <v>202606</v>
          </cell>
          <cell r="M198">
            <v>63070</v>
          </cell>
          <cell r="N198" t="str">
            <v>Cannabis Sativa Dudak Balmı</v>
          </cell>
          <cell r="O198">
            <v>202111</v>
          </cell>
          <cell r="P198">
            <v>202508</v>
          </cell>
          <cell r="R198" t="str">
            <v>-</v>
          </cell>
          <cell r="S198" t="str">
            <v>-</v>
          </cell>
          <cell r="T198">
            <v>4.5</v>
          </cell>
          <cell r="U198" t="str">
            <v>ML</v>
          </cell>
          <cell r="W198">
            <v>73029</v>
          </cell>
          <cell r="X198">
            <v>129.99</v>
          </cell>
          <cell r="Y198">
            <v>99.99</v>
          </cell>
        </row>
        <row r="199">
          <cell r="J199">
            <v>1446176</v>
          </cell>
          <cell r="K199" t="str">
            <v>Discontinued</v>
          </cell>
          <cell r="L199">
            <v>202510</v>
          </cell>
          <cell r="M199">
            <v>69115</v>
          </cell>
          <cell r="N199" t="str">
            <v>True Colour Luminous Allık - Soft Plum</v>
          </cell>
          <cell r="O199">
            <v>202310</v>
          </cell>
          <cell r="P199">
            <v>202503</v>
          </cell>
          <cell r="Q199" t="str">
            <v>Stoklar tükeniyor</v>
          </cell>
          <cell r="R199" t="str">
            <v>-</v>
          </cell>
          <cell r="S199" t="str">
            <v>Soft Plum</v>
          </cell>
          <cell r="T199" t="str">
            <v>-</v>
          </cell>
          <cell r="U199">
            <v>0</v>
          </cell>
          <cell r="V199">
            <v>70340</v>
          </cell>
          <cell r="W199">
            <v>2188</v>
          </cell>
          <cell r="X199">
            <v>484.99</v>
          </cell>
          <cell r="Y199">
            <v>369.99</v>
          </cell>
        </row>
        <row r="200">
          <cell r="J200">
            <v>1539253</v>
          </cell>
          <cell r="K200" t="str">
            <v>Discontinued</v>
          </cell>
          <cell r="L200">
            <v>202510</v>
          </cell>
          <cell r="M200">
            <v>67202</v>
          </cell>
          <cell r="N200" t="str">
            <v>Avon Flawless Mat Görünüm Veren Sıkıştırılmış Pudra - N2-01 Neutral Light</v>
          </cell>
          <cell r="O200">
            <v>202406</v>
          </cell>
          <cell r="P200">
            <v>202503</v>
          </cell>
          <cell r="Q200" t="str">
            <v>Stoklar tükeniyor</v>
          </cell>
          <cell r="R200" t="str">
            <v>-</v>
          </cell>
          <cell r="S200" t="str">
            <v>NEUTRAL LIGHT</v>
          </cell>
          <cell r="T200" t="str">
            <v>-</v>
          </cell>
          <cell r="U200" t="str">
            <v>ML</v>
          </cell>
          <cell r="W200">
            <v>9274</v>
          </cell>
          <cell r="X200">
            <v>579.99</v>
          </cell>
          <cell r="Y200">
            <v>469.99</v>
          </cell>
        </row>
        <row r="201">
          <cell r="J201">
            <v>1560146</v>
          </cell>
          <cell r="K201" t="str">
            <v>Active</v>
          </cell>
          <cell r="L201" t="str">
            <v xml:space="preserve"> </v>
          </cell>
          <cell r="M201">
            <v>98134</v>
          </cell>
          <cell r="N201" t="str">
            <v>Care Kakao Yağı İçeren Vücut Losyonu-400ml</v>
          </cell>
          <cell r="O201">
            <v>202503</v>
          </cell>
          <cell r="P201" t="str">
            <v xml:space="preserve"> </v>
          </cell>
          <cell r="R201" t="str">
            <v>-</v>
          </cell>
          <cell r="S201" t="str">
            <v>-</v>
          </cell>
          <cell r="T201">
            <v>400</v>
          </cell>
          <cell r="U201" t="str">
            <v>ML</v>
          </cell>
          <cell r="W201">
            <v>8848</v>
          </cell>
          <cell r="X201">
            <v>279.99</v>
          </cell>
          <cell r="Y201">
            <v>219.99</v>
          </cell>
        </row>
        <row r="202">
          <cell r="J202">
            <v>1562203</v>
          </cell>
          <cell r="K202" t="str">
            <v>Active</v>
          </cell>
          <cell r="L202" t="str">
            <v xml:space="preserve"> </v>
          </cell>
          <cell r="M202">
            <v>35980</v>
          </cell>
          <cell r="N202" t="str">
            <v>Advance Techniques Deeply Purifying  Yağlı Saçlar İçin Saç Kremi- 250ml</v>
          </cell>
          <cell r="O202">
            <v>202502</v>
          </cell>
          <cell r="P202" t="str">
            <v xml:space="preserve"> </v>
          </cell>
          <cell r="R202" t="str">
            <v>-</v>
          </cell>
          <cell r="S202" t="str">
            <v>-</v>
          </cell>
          <cell r="T202">
            <v>250</v>
          </cell>
          <cell r="U202" t="str">
            <v>ML</v>
          </cell>
          <cell r="W202">
            <v>30096</v>
          </cell>
          <cell r="X202">
            <v>159.99</v>
          </cell>
          <cell r="Y202">
            <v>129.99</v>
          </cell>
        </row>
        <row r="203">
          <cell r="J203">
            <v>1481469</v>
          </cell>
          <cell r="K203" t="str">
            <v>Phased Out</v>
          </cell>
          <cell r="L203">
            <v>202611</v>
          </cell>
          <cell r="M203">
            <v>2863</v>
          </cell>
          <cell r="N203" t="str">
            <v>Brow Boost Kaş Jeli - Blonde/Sarışın</v>
          </cell>
          <cell r="O203">
            <v>202210</v>
          </cell>
          <cell r="P203">
            <v>202601</v>
          </cell>
          <cell r="R203" t="str">
            <v>-</v>
          </cell>
          <cell r="S203" t="str">
            <v>BLONDE</v>
          </cell>
          <cell r="T203" t="str">
            <v>-</v>
          </cell>
          <cell r="U203" t="str">
            <v>ML</v>
          </cell>
          <cell r="W203">
            <v>8945</v>
          </cell>
          <cell r="X203">
            <v>284.99</v>
          </cell>
          <cell r="Y203">
            <v>219.99</v>
          </cell>
        </row>
        <row r="204">
          <cell r="J204">
            <v>1560164</v>
          </cell>
          <cell r="K204" t="str">
            <v>Active</v>
          </cell>
          <cell r="L204" t="str">
            <v xml:space="preserve"> </v>
          </cell>
          <cell r="M204">
            <v>8221</v>
          </cell>
          <cell r="N204" t="str">
            <v>Avon Care Kuru Ciltler İçin Yoğun Nemlendirici El, Yüz ve Vücut Kremi - 400ml</v>
          </cell>
          <cell r="O204">
            <v>202503</v>
          </cell>
          <cell r="P204" t="str">
            <v xml:space="preserve"> </v>
          </cell>
          <cell r="R204" t="str">
            <v>-</v>
          </cell>
          <cell r="S204" t="str">
            <v>-</v>
          </cell>
          <cell r="T204">
            <v>400</v>
          </cell>
          <cell r="U204" t="str">
            <v>ML</v>
          </cell>
          <cell r="W204">
            <v>30130</v>
          </cell>
          <cell r="X204">
            <v>299.99</v>
          </cell>
          <cell r="Y204">
            <v>239.99</v>
          </cell>
        </row>
        <row r="205">
          <cell r="J205">
            <v>1537984</v>
          </cell>
          <cell r="K205" t="str">
            <v>Phased Out</v>
          </cell>
          <cell r="L205">
            <v>202611</v>
          </cell>
          <cell r="M205">
            <v>97923</v>
          </cell>
          <cell r="N205" t="str">
            <v>Avon Kohl Sünger Uçlu Göz Kalemi Midnight</v>
          </cell>
          <cell r="O205">
            <v>202409</v>
          </cell>
          <cell r="P205">
            <v>202601</v>
          </cell>
          <cell r="R205" t="str">
            <v>-</v>
          </cell>
          <cell r="S205" t="str">
            <v>MIDNIGHT</v>
          </cell>
          <cell r="T205" t="str">
            <v>-</v>
          </cell>
          <cell r="U205">
            <v>0</v>
          </cell>
          <cell r="W205">
            <v>83744</v>
          </cell>
          <cell r="X205">
            <v>239.98999999999998</v>
          </cell>
          <cell r="Y205">
            <v>199.99</v>
          </cell>
        </row>
        <row r="206">
          <cell r="J206">
            <v>1475374</v>
          </cell>
          <cell r="K206" t="str">
            <v>Phased Out</v>
          </cell>
          <cell r="L206">
            <v>202510</v>
          </cell>
          <cell r="M206">
            <v>97930</v>
          </cell>
          <cell r="N206" t="str">
            <v>Glow On Aydınlatıcı Sıkıştırılmış Pudra-Sheer Glow</v>
          </cell>
          <cell r="O206">
            <v>202208</v>
          </cell>
          <cell r="P206">
            <v>202506</v>
          </cell>
          <cell r="Q206" t="str">
            <v>Stoklar tükeniyor</v>
          </cell>
          <cell r="R206" t="str">
            <v>-</v>
          </cell>
          <cell r="S206" t="str">
            <v>SHEER GLOW</v>
          </cell>
          <cell r="T206" t="str">
            <v>-</v>
          </cell>
          <cell r="U206">
            <v>0</v>
          </cell>
          <cell r="W206">
            <v>90026</v>
          </cell>
          <cell r="X206">
            <v>484.99</v>
          </cell>
          <cell r="Y206">
            <v>369.99</v>
          </cell>
        </row>
        <row r="207">
          <cell r="J207">
            <v>1478238</v>
          </cell>
          <cell r="K207" t="str">
            <v>Discontinued</v>
          </cell>
          <cell r="L207">
            <v>202604</v>
          </cell>
          <cell r="M207">
            <v>35971</v>
          </cell>
          <cell r="N207" t="str">
            <v>Power Stay Pata Krem Fondöten SPF20 - 228G Nude</v>
          </cell>
          <cell r="O207">
            <v>202301</v>
          </cell>
          <cell r="P207">
            <v>202504</v>
          </cell>
          <cell r="Q207" t="str">
            <v>Stoklar tükeniyor</v>
          </cell>
          <cell r="R207" t="str">
            <v>-</v>
          </cell>
          <cell r="S207" t="str">
            <v>Nude</v>
          </cell>
          <cell r="T207" t="str">
            <v>-</v>
          </cell>
          <cell r="U207" t="str">
            <v>ML</v>
          </cell>
          <cell r="W207">
            <v>30131</v>
          </cell>
          <cell r="X207">
            <v>689.99</v>
          </cell>
          <cell r="Y207">
            <v>549.99</v>
          </cell>
        </row>
        <row r="208">
          <cell r="J208">
            <v>1358719</v>
          </cell>
          <cell r="K208" t="str">
            <v>Phased Out</v>
          </cell>
          <cell r="L208">
            <v>202606</v>
          </cell>
          <cell r="M208">
            <v>51874</v>
          </cell>
          <cell r="N208" t="str">
            <v>Avon Nutra Effects Radiance 5-in-1 BB Krem - Medium</v>
          </cell>
          <cell r="O208">
            <v>202006</v>
          </cell>
          <cell r="P208">
            <v>202508</v>
          </cell>
          <cell r="R208" t="str">
            <v>-</v>
          </cell>
          <cell r="S208" t="str">
            <v>-</v>
          </cell>
          <cell r="T208">
            <v>30</v>
          </cell>
          <cell r="U208" t="str">
            <v>ML</v>
          </cell>
          <cell r="V208">
            <v>69466</v>
          </cell>
          <cell r="W208">
            <v>1961</v>
          </cell>
          <cell r="X208">
            <v>339.99</v>
          </cell>
          <cell r="Y208">
            <v>269.99</v>
          </cell>
        </row>
        <row r="209">
          <cell r="J209">
            <v>1514234</v>
          </cell>
          <cell r="K209" t="str">
            <v>Active</v>
          </cell>
          <cell r="L209" t="str">
            <v xml:space="preserve"> </v>
          </cell>
          <cell r="M209">
            <v>15599</v>
          </cell>
          <cell r="N209" t="str">
            <v>Imari Queen EDT - 50ml</v>
          </cell>
          <cell r="O209">
            <v>202310</v>
          </cell>
          <cell r="P209" t="str">
            <v xml:space="preserve"> </v>
          </cell>
          <cell r="R209" t="str">
            <v>FEMALE</v>
          </cell>
          <cell r="S209" t="str">
            <v>-</v>
          </cell>
          <cell r="T209">
            <v>50</v>
          </cell>
          <cell r="U209" t="str">
            <v>ML</v>
          </cell>
          <cell r="W209">
            <v>30132</v>
          </cell>
          <cell r="X209">
            <v>409.99</v>
          </cell>
          <cell r="Y209">
            <v>329.99</v>
          </cell>
        </row>
        <row r="210">
          <cell r="J210">
            <v>1406864</v>
          </cell>
          <cell r="K210" t="str">
            <v>Phased Out</v>
          </cell>
          <cell r="L210">
            <v>202602</v>
          </cell>
          <cell r="M210">
            <v>55635</v>
          </cell>
          <cell r="N210" t="str">
            <v>Lash Supreme Volume Primer Maskara Bazı 7.5ml</v>
          </cell>
          <cell r="O210">
            <v>202107</v>
          </cell>
          <cell r="P210">
            <v>202505</v>
          </cell>
          <cell r="Q210" t="str">
            <v>Stoklar tükeniyor</v>
          </cell>
          <cell r="R210" t="str">
            <v>-</v>
          </cell>
          <cell r="S210" t="str">
            <v>-</v>
          </cell>
          <cell r="T210">
            <v>7.5</v>
          </cell>
          <cell r="U210" t="str">
            <v>ML</v>
          </cell>
          <cell r="V210">
            <v>17884</v>
          </cell>
          <cell r="W210">
            <v>17907</v>
          </cell>
          <cell r="X210">
            <v>299.99</v>
          </cell>
          <cell r="Y210">
            <v>239.99</v>
          </cell>
        </row>
        <row r="211">
          <cell r="J211">
            <v>1561336</v>
          </cell>
          <cell r="K211" t="str">
            <v>Phased Out</v>
          </cell>
          <cell r="L211">
            <v>202602</v>
          </cell>
          <cell r="M211">
            <v>67408</v>
          </cell>
          <cell r="N211" t="str">
            <v>Avon Senses Aloha Monoi Banyo Köpüğü - 1000ml</v>
          </cell>
          <cell r="O211">
            <v>202501</v>
          </cell>
          <cell r="P211">
            <v>202505</v>
          </cell>
          <cell r="Q211" t="str">
            <v>Stoklar tükeniyor</v>
          </cell>
          <cell r="R211" t="str">
            <v>-</v>
          </cell>
          <cell r="S211" t="str">
            <v>-</v>
          </cell>
          <cell r="T211">
            <v>1000</v>
          </cell>
          <cell r="U211" t="str">
            <v>ML</v>
          </cell>
          <cell r="W211">
            <v>71698</v>
          </cell>
          <cell r="X211">
            <v>269.99</v>
          </cell>
          <cell r="Y211">
            <v>219.99</v>
          </cell>
        </row>
        <row r="212">
          <cell r="J212">
            <v>1446178</v>
          </cell>
          <cell r="K212" t="str">
            <v>Discontinued</v>
          </cell>
          <cell r="L212">
            <v>202510</v>
          </cell>
          <cell r="M212">
            <v>49294</v>
          </cell>
          <cell r="N212" t="str">
            <v>True Colour Luminous Allık - Russet</v>
          </cell>
          <cell r="O212">
            <v>202310</v>
          </cell>
          <cell r="P212">
            <v>202503</v>
          </cell>
          <cell r="Q212" t="str">
            <v>Stoklar tükeniyor</v>
          </cell>
          <cell r="R212" t="str">
            <v>-</v>
          </cell>
          <cell r="S212" t="str">
            <v xml:space="preserve">Russet </v>
          </cell>
          <cell r="T212" t="str">
            <v>-</v>
          </cell>
          <cell r="U212" t="str">
            <v>ML</v>
          </cell>
          <cell r="V212">
            <v>70343</v>
          </cell>
          <cell r="W212">
            <v>2193</v>
          </cell>
          <cell r="X212">
            <v>484.99</v>
          </cell>
          <cell r="Y212">
            <v>369.99</v>
          </cell>
        </row>
        <row r="213">
          <cell r="J213">
            <v>1494501</v>
          </cell>
          <cell r="K213" t="str">
            <v>Discontinued</v>
          </cell>
          <cell r="L213">
            <v>202512</v>
          </cell>
          <cell r="M213">
            <v>98152</v>
          </cell>
          <cell r="N213" t="str">
            <v>Senses Essence Lavanta ve Zencefil Oda Spreyi - 100ml</v>
          </cell>
          <cell r="O213">
            <v>202209</v>
          </cell>
          <cell r="P213">
            <v>202502</v>
          </cell>
          <cell r="Q213" t="str">
            <v>Stoklar tükeniyor</v>
          </cell>
          <cell r="R213" t="str">
            <v>-</v>
          </cell>
          <cell r="S213" t="str">
            <v>-</v>
          </cell>
          <cell r="T213">
            <v>100</v>
          </cell>
          <cell r="U213" t="str">
            <v>ML</v>
          </cell>
          <cell r="W213">
            <v>9165</v>
          </cell>
          <cell r="X213">
            <v>199.99</v>
          </cell>
          <cell r="Y213">
            <v>149.99</v>
          </cell>
        </row>
        <row r="214">
          <cell r="J214">
            <v>1539260</v>
          </cell>
          <cell r="K214" t="str">
            <v>Discontinued</v>
          </cell>
          <cell r="L214">
            <v>202510</v>
          </cell>
          <cell r="M214">
            <v>67203</v>
          </cell>
          <cell r="N214" t="str">
            <v>Avon Flawless Mat Görünüm Veren Sıkıştırılmış Pudra - N3-01 Neutral Medium</v>
          </cell>
          <cell r="O214">
            <v>202406</v>
          </cell>
          <cell r="P214">
            <v>202503</v>
          </cell>
          <cell r="Q214" t="str">
            <v>Stoklar tükeniyor</v>
          </cell>
          <cell r="R214" t="str">
            <v>-</v>
          </cell>
          <cell r="S214" t="str">
            <v>NEUTRAL MEDIUM</v>
          </cell>
          <cell r="T214" t="str">
            <v>-</v>
          </cell>
          <cell r="U214" t="str">
            <v>ML</v>
          </cell>
          <cell r="W214">
            <v>9280</v>
          </cell>
          <cell r="X214">
            <v>579.99</v>
          </cell>
          <cell r="Y214">
            <v>469.99</v>
          </cell>
        </row>
        <row r="215">
          <cell r="J215">
            <v>1327046</v>
          </cell>
          <cell r="K215" t="str">
            <v>Phased Out</v>
          </cell>
          <cell r="L215">
            <v>202606</v>
          </cell>
          <cell r="M215">
            <v>54615</v>
          </cell>
          <cell r="N215" t="str">
            <v>Avon True Micelar Teknolojisi İçeren Scrub - 150ml</v>
          </cell>
          <cell r="O215">
            <v>202003</v>
          </cell>
          <cell r="P215">
            <v>202508</v>
          </cell>
          <cell r="R215" t="str">
            <v>-</v>
          </cell>
          <cell r="S215" t="str">
            <v>-</v>
          </cell>
          <cell r="T215">
            <v>150</v>
          </cell>
          <cell r="U215" t="str">
            <v>ML</v>
          </cell>
          <cell r="W215">
            <v>71561</v>
          </cell>
          <cell r="X215">
            <v>219.99</v>
          </cell>
          <cell r="Y215">
            <v>169.99</v>
          </cell>
        </row>
        <row r="216">
          <cell r="J216">
            <v>1475347</v>
          </cell>
          <cell r="K216" t="str">
            <v>Phased Out</v>
          </cell>
          <cell r="L216">
            <v>202510</v>
          </cell>
          <cell r="M216">
            <v>97931</v>
          </cell>
          <cell r="N216" t="str">
            <v>Glow On Aydınlatıcı Sıkıştırılmış Pudra-Pink Glow</v>
          </cell>
          <cell r="O216">
            <v>202208</v>
          </cell>
          <cell r="P216">
            <v>202506</v>
          </cell>
          <cell r="Q216" t="str">
            <v>Stoklar tükeniyor</v>
          </cell>
          <cell r="R216" t="str">
            <v>-</v>
          </cell>
          <cell r="S216" t="str">
            <v>PINK GLOW</v>
          </cell>
          <cell r="T216" t="str">
            <v>-</v>
          </cell>
          <cell r="U216" t="str">
            <v>ML</v>
          </cell>
          <cell r="W216">
            <v>90029</v>
          </cell>
          <cell r="X216">
            <v>484.99</v>
          </cell>
          <cell r="Y216">
            <v>369.99</v>
          </cell>
        </row>
        <row r="217">
          <cell r="J217">
            <v>1560711</v>
          </cell>
          <cell r="K217" t="str">
            <v>Active</v>
          </cell>
          <cell r="L217" t="str">
            <v xml:space="preserve"> </v>
          </cell>
          <cell r="M217">
            <v>62573</v>
          </cell>
          <cell r="N217" t="str">
            <v>Avon Advance Techniques Parlaklık Veren Şampuan - 400ml</v>
          </cell>
          <cell r="O217">
            <v>202501</v>
          </cell>
          <cell r="P217" t="str">
            <v xml:space="preserve"> </v>
          </cell>
          <cell r="R217" t="str">
            <v>-</v>
          </cell>
          <cell r="S217" t="str">
            <v>-</v>
          </cell>
          <cell r="T217">
            <v>400</v>
          </cell>
          <cell r="U217" t="str">
            <v>ML</v>
          </cell>
          <cell r="W217">
            <v>71929</v>
          </cell>
          <cell r="X217">
            <v>179.99</v>
          </cell>
          <cell r="Y217">
            <v>139.99</v>
          </cell>
        </row>
        <row r="218">
          <cell r="J218">
            <v>1437478</v>
          </cell>
          <cell r="K218" t="str">
            <v>Phased Out</v>
          </cell>
          <cell r="L218">
            <v>202607</v>
          </cell>
          <cell r="M218">
            <v>25194</v>
          </cell>
          <cell r="N218" t="str">
            <v>Kremsi Allık - Peach</v>
          </cell>
          <cell r="O218">
            <v>202112</v>
          </cell>
          <cell r="P218">
            <v>202509</v>
          </cell>
          <cell r="R218" t="str">
            <v>-</v>
          </cell>
          <cell r="S218" t="str">
            <v>PEACH</v>
          </cell>
          <cell r="T218" t="str">
            <v>-</v>
          </cell>
          <cell r="U218" t="str">
            <v>ML</v>
          </cell>
          <cell r="W218">
            <v>71385</v>
          </cell>
          <cell r="X218">
            <v>484.99</v>
          </cell>
          <cell r="Y218">
            <v>369.99</v>
          </cell>
        </row>
        <row r="219">
          <cell r="J219">
            <v>1549399</v>
          </cell>
          <cell r="K219" t="str">
            <v>Active</v>
          </cell>
          <cell r="L219" t="str">
            <v xml:space="preserve"> </v>
          </cell>
          <cell r="M219">
            <v>8312</v>
          </cell>
          <cell r="N219" t="str">
            <v>Avon Eve Prive Nemlendirici Vücut Losyonu - 125ml</v>
          </cell>
          <cell r="O219">
            <v>202408</v>
          </cell>
          <cell r="P219" t="str">
            <v xml:space="preserve"> </v>
          </cell>
          <cell r="R219" t="str">
            <v>FEMALE</v>
          </cell>
          <cell r="S219" t="str">
            <v>-</v>
          </cell>
          <cell r="T219">
            <v>125</v>
          </cell>
          <cell r="U219" t="str">
            <v>ML</v>
          </cell>
          <cell r="W219">
            <v>30151</v>
          </cell>
          <cell r="X219">
            <v>209.99</v>
          </cell>
          <cell r="Y219">
            <v>149.99</v>
          </cell>
        </row>
        <row r="220">
          <cell r="J220">
            <v>1559883</v>
          </cell>
          <cell r="K220" t="str">
            <v>Active</v>
          </cell>
          <cell r="L220" t="str">
            <v xml:space="preserve"> </v>
          </cell>
          <cell r="M220">
            <v>98121</v>
          </cell>
          <cell r="N220" t="str">
            <v>Care Hindistan Cevizi Yağı  içeren Vücut Losyonu-400ml</v>
          </cell>
          <cell r="O220">
            <v>202503</v>
          </cell>
          <cell r="P220" t="str">
            <v xml:space="preserve"> </v>
          </cell>
          <cell r="R220" t="str">
            <v>-</v>
          </cell>
          <cell r="S220" t="str">
            <v>-</v>
          </cell>
          <cell r="T220">
            <v>400</v>
          </cell>
          <cell r="U220" t="str">
            <v>ML</v>
          </cell>
          <cell r="W220">
            <v>8845</v>
          </cell>
          <cell r="X220">
            <v>279.99</v>
          </cell>
          <cell r="Y220">
            <v>219.99</v>
          </cell>
        </row>
        <row r="221">
          <cell r="J221">
            <v>1506378</v>
          </cell>
          <cell r="K221" t="str">
            <v>Phased Out</v>
          </cell>
          <cell r="L221">
            <v>202609</v>
          </cell>
          <cell r="M221">
            <v>4936</v>
          </cell>
          <cell r="N221" t="str">
            <v>Avon Bronzlaştırıcı İnciler - Medium</v>
          </cell>
          <cell r="O221">
            <v>202308</v>
          </cell>
          <cell r="P221">
            <v>202511</v>
          </cell>
          <cell r="R221" t="str">
            <v>-</v>
          </cell>
          <cell r="S221" t="str">
            <v>Medium</v>
          </cell>
          <cell r="T221" t="str">
            <v>-</v>
          </cell>
          <cell r="U221">
            <v>0</v>
          </cell>
          <cell r="W221">
            <v>30152</v>
          </cell>
          <cell r="X221">
            <v>589.99</v>
          </cell>
          <cell r="Y221">
            <v>479.99</v>
          </cell>
        </row>
        <row r="222">
          <cell r="J222">
            <v>1478239</v>
          </cell>
          <cell r="K222" t="str">
            <v>Discontinued</v>
          </cell>
          <cell r="L222">
            <v>202507</v>
          </cell>
          <cell r="M222">
            <v>35972</v>
          </cell>
          <cell r="N222" t="str">
            <v>Power Stay Pata Krem Fondöten SPF20 - 230N Creamy Natural</v>
          </cell>
          <cell r="O222">
            <v>202301</v>
          </cell>
          <cell r="P222">
            <v>202504</v>
          </cell>
          <cell r="Q222" t="str">
            <v>Stoklar tükeniyor</v>
          </cell>
          <cell r="R222" t="str">
            <v>-</v>
          </cell>
          <cell r="S222" t="str">
            <v>Creamy Natural</v>
          </cell>
          <cell r="T222" t="str">
            <v>-</v>
          </cell>
          <cell r="U222" t="str">
            <v>ML</v>
          </cell>
          <cell r="W222">
            <v>30153</v>
          </cell>
          <cell r="X222">
            <v>689.99</v>
          </cell>
          <cell r="Y222">
            <v>549.99</v>
          </cell>
        </row>
        <row r="223">
          <cell r="J223">
            <v>1519170</v>
          </cell>
          <cell r="K223" t="str">
            <v>Active</v>
          </cell>
          <cell r="L223" t="str">
            <v xml:space="preserve"> </v>
          </cell>
          <cell r="M223">
            <v>14891</v>
          </cell>
          <cell r="N223" t="str">
            <v>Elite Gentlemen Quest EDT - 75ml</v>
          </cell>
          <cell r="O223">
            <v>202311</v>
          </cell>
          <cell r="P223" t="str">
            <v xml:space="preserve"> </v>
          </cell>
          <cell r="R223" t="str">
            <v>MALE</v>
          </cell>
          <cell r="S223" t="str">
            <v>-</v>
          </cell>
          <cell r="T223">
            <v>75</v>
          </cell>
          <cell r="U223" t="str">
            <v>ML</v>
          </cell>
          <cell r="W223">
            <v>30154</v>
          </cell>
          <cell r="X223">
            <v>749.99</v>
          </cell>
          <cell r="Y223">
            <v>599.99</v>
          </cell>
        </row>
        <row r="224">
          <cell r="J224">
            <v>1499368</v>
          </cell>
          <cell r="K224" t="str">
            <v>Active</v>
          </cell>
          <cell r="L224" t="str">
            <v xml:space="preserve"> </v>
          </cell>
          <cell r="M224">
            <v>89084</v>
          </cell>
          <cell r="N224" t="str">
            <v>Delightfull Suya Dayanıklı Maskara Lava Brown</v>
          </cell>
          <cell r="O224">
            <v>202305</v>
          </cell>
          <cell r="P224" t="str">
            <v xml:space="preserve"> </v>
          </cell>
          <cell r="R224" t="str">
            <v>-</v>
          </cell>
          <cell r="S224" t="str">
            <v>Lava Brown</v>
          </cell>
          <cell r="T224" t="str">
            <v>-</v>
          </cell>
          <cell r="U224">
            <v>0</v>
          </cell>
          <cell r="W224">
            <v>30155</v>
          </cell>
          <cell r="X224">
            <v>439.99</v>
          </cell>
          <cell r="Y224">
            <v>339.99</v>
          </cell>
        </row>
        <row r="225">
          <cell r="J225">
            <v>1441207</v>
          </cell>
          <cell r="K225" t="str">
            <v>Discontinued</v>
          </cell>
          <cell r="L225">
            <v>202510</v>
          </cell>
          <cell r="M225">
            <v>77932</v>
          </cell>
          <cell r="N225" t="str">
            <v>Bronzlaştırıcı Pudra Bronze &amp; Glow - Deep Tan / 13,5gr</v>
          </cell>
          <cell r="O225">
            <v>202206</v>
          </cell>
          <cell r="P225">
            <v>202503</v>
          </cell>
          <cell r="Q225" t="str">
            <v>Stoklar tükeniyor</v>
          </cell>
          <cell r="R225" t="str">
            <v>-</v>
          </cell>
          <cell r="S225" t="str">
            <v>DEEP TAN</v>
          </cell>
          <cell r="T225" t="str">
            <v>-</v>
          </cell>
          <cell r="U225" t="str">
            <v>ML</v>
          </cell>
          <cell r="W225">
            <v>79325</v>
          </cell>
          <cell r="X225">
            <v>589.99</v>
          </cell>
          <cell r="Y225">
            <v>469.99</v>
          </cell>
        </row>
        <row r="226">
          <cell r="J226">
            <v>1483444</v>
          </cell>
          <cell r="K226" t="str">
            <v>Discontinued</v>
          </cell>
          <cell r="L226">
            <v>202510</v>
          </cell>
          <cell r="M226">
            <v>98156</v>
          </cell>
          <cell r="N226" t="str">
            <v>Senses Essence Lavanta ve Zencefil El İçin Nemlendirici Losyon - 250ml</v>
          </cell>
          <cell r="O226">
            <v>202209</v>
          </cell>
          <cell r="P226">
            <v>202502</v>
          </cell>
          <cell r="Q226" t="str">
            <v>Stoklar tükeniyor</v>
          </cell>
          <cell r="R226" t="str">
            <v>-</v>
          </cell>
          <cell r="S226" t="str">
            <v>-</v>
          </cell>
          <cell r="T226">
            <v>250</v>
          </cell>
          <cell r="U226" t="str">
            <v>ML</v>
          </cell>
          <cell r="W226">
            <v>9179</v>
          </cell>
          <cell r="X226">
            <v>199.99</v>
          </cell>
          <cell r="Y226">
            <v>159.99</v>
          </cell>
        </row>
        <row r="227">
          <cell r="J227">
            <v>1480989</v>
          </cell>
          <cell r="K227" t="str">
            <v>Active</v>
          </cell>
          <cell r="L227" t="str">
            <v xml:space="preserve"> </v>
          </cell>
          <cell r="M227">
            <v>98012</v>
          </cell>
          <cell r="N227" t="str">
            <v>Advance Techniques Hydra Boost Nemlendirici Durulanmayan Bakım Losyonu 50ml</v>
          </cell>
          <cell r="O227">
            <v>202208</v>
          </cell>
          <cell r="P227" t="str">
            <v xml:space="preserve"> </v>
          </cell>
          <cell r="R227" t="str">
            <v>-</v>
          </cell>
          <cell r="S227" t="str">
            <v>-</v>
          </cell>
          <cell r="T227">
            <v>50</v>
          </cell>
          <cell r="U227" t="str">
            <v>ML</v>
          </cell>
          <cell r="W227">
            <v>90091</v>
          </cell>
          <cell r="X227">
            <v>219.99</v>
          </cell>
          <cell r="Y227">
            <v>174.99</v>
          </cell>
        </row>
        <row r="228">
          <cell r="J228">
            <v>1539261</v>
          </cell>
          <cell r="K228" t="str">
            <v>Discontinued</v>
          </cell>
          <cell r="L228">
            <v>202510</v>
          </cell>
          <cell r="M228">
            <v>67204</v>
          </cell>
          <cell r="N228" t="str">
            <v>Avon Flawless Mat Görünüm Veren Sıkıştırılmış Pudra - N3-02 Neutral Medium Tan</v>
          </cell>
          <cell r="O228">
            <v>202406</v>
          </cell>
          <cell r="P228">
            <v>202503</v>
          </cell>
          <cell r="Q228" t="str">
            <v>Stoklar tükeniyor</v>
          </cell>
          <cell r="R228" t="str">
            <v>-</v>
          </cell>
          <cell r="S228" t="str">
            <v>NEUTRAL MEDIUM TAN</v>
          </cell>
          <cell r="T228" t="str">
            <v>-</v>
          </cell>
          <cell r="U228">
            <v>0</v>
          </cell>
          <cell r="W228">
            <v>9286</v>
          </cell>
          <cell r="X228">
            <v>579.99</v>
          </cell>
          <cell r="Y228">
            <v>469.99</v>
          </cell>
        </row>
        <row r="229">
          <cell r="J229">
            <v>1506382</v>
          </cell>
          <cell r="K229" t="str">
            <v>Phased Out</v>
          </cell>
          <cell r="L229">
            <v>202612</v>
          </cell>
          <cell r="M229">
            <v>4934</v>
          </cell>
          <cell r="N229" t="str">
            <v>Avon Blush Pearls Top Allık - Deep</v>
          </cell>
          <cell r="O229">
            <v>202308</v>
          </cell>
          <cell r="P229">
            <v>202602</v>
          </cell>
          <cell r="R229" t="str">
            <v>-</v>
          </cell>
          <cell r="S229" t="str">
            <v>Deep</v>
          </cell>
          <cell r="T229" t="str">
            <v>-</v>
          </cell>
          <cell r="U229">
            <v>0</v>
          </cell>
          <cell r="W229">
            <v>30174</v>
          </cell>
          <cell r="X229">
            <v>589.99</v>
          </cell>
          <cell r="Y229">
            <v>479.99</v>
          </cell>
        </row>
        <row r="230">
          <cell r="J230">
            <v>1478235</v>
          </cell>
          <cell r="K230" t="str">
            <v>Discontinued</v>
          </cell>
          <cell r="L230">
            <v>202511</v>
          </cell>
          <cell r="M230">
            <v>35970</v>
          </cell>
          <cell r="N230" t="str">
            <v>Power Stay Pata Krem Fondöten SPF20 - 215P Ivory</v>
          </cell>
          <cell r="O230">
            <v>202301</v>
          </cell>
          <cell r="P230">
            <v>202504</v>
          </cell>
          <cell r="Q230" t="str">
            <v>Stoklar tükeniyor</v>
          </cell>
          <cell r="R230" t="str">
            <v>-</v>
          </cell>
          <cell r="S230" t="str">
            <v>Ivory</v>
          </cell>
          <cell r="T230" t="str">
            <v>-</v>
          </cell>
          <cell r="U230">
            <v>0</v>
          </cell>
          <cell r="W230">
            <v>30176</v>
          </cell>
          <cell r="X230">
            <v>689.99</v>
          </cell>
          <cell r="Y230">
            <v>549.99</v>
          </cell>
        </row>
        <row r="231">
          <cell r="J231">
            <v>1437473</v>
          </cell>
          <cell r="K231" t="str">
            <v>Phased Out</v>
          </cell>
          <cell r="L231">
            <v>202607</v>
          </cell>
          <cell r="M231">
            <v>25180</v>
          </cell>
          <cell r="N231" t="str">
            <v>Kremsi Allık - Soft Plum</v>
          </cell>
          <cell r="O231">
            <v>202112</v>
          </cell>
          <cell r="P231">
            <v>202509</v>
          </cell>
          <cell r="R231" t="str">
            <v>-</v>
          </cell>
          <cell r="S231" t="str">
            <v>SOFT PLUM</v>
          </cell>
          <cell r="T231" t="str">
            <v>-</v>
          </cell>
          <cell r="U231">
            <v>0</v>
          </cell>
          <cell r="W231">
            <v>71384</v>
          </cell>
          <cell r="X231">
            <v>484.99</v>
          </cell>
          <cell r="Y231">
            <v>369.99</v>
          </cell>
        </row>
        <row r="232">
          <cell r="J232">
            <v>1506379</v>
          </cell>
          <cell r="K232" t="str">
            <v>Phased Out</v>
          </cell>
          <cell r="L232">
            <v>202609</v>
          </cell>
          <cell r="M232">
            <v>4937</v>
          </cell>
          <cell r="N232" t="str">
            <v>Avon Bronzlaştıcı İnciler - Deep</v>
          </cell>
          <cell r="O232">
            <v>202308</v>
          </cell>
          <cell r="P232">
            <v>202511</v>
          </cell>
          <cell r="R232" t="str">
            <v>-</v>
          </cell>
          <cell r="S232" t="str">
            <v>Deep</v>
          </cell>
          <cell r="T232" t="str">
            <v>-</v>
          </cell>
          <cell r="U232">
            <v>0</v>
          </cell>
          <cell r="W232">
            <v>30177</v>
          </cell>
          <cell r="X232">
            <v>589.99</v>
          </cell>
          <cell r="Y232">
            <v>479.99</v>
          </cell>
        </row>
        <row r="233">
          <cell r="J233">
            <v>1407470</v>
          </cell>
          <cell r="K233" t="str">
            <v>Phased Out</v>
          </cell>
          <cell r="L233">
            <v>202604</v>
          </cell>
          <cell r="M233">
            <v>87888</v>
          </cell>
          <cell r="N233" t="str">
            <v>Footworks Ayak Ponzası- Yeşil</v>
          </cell>
          <cell r="O233">
            <v>202111</v>
          </cell>
          <cell r="P233">
            <v>202507</v>
          </cell>
          <cell r="Q233" t="str">
            <v>Stoklar tükeniyor</v>
          </cell>
          <cell r="R233" t="str">
            <v>-</v>
          </cell>
          <cell r="S233" t="str">
            <v>-</v>
          </cell>
          <cell r="T233">
            <v>1</v>
          </cell>
          <cell r="U233" t="str">
            <v>PCS</v>
          </cell>
          <cell r="W233">
            <v>71737</v>
          </cell>
          <cell r="X233">
            <v>129.99</v>
          </cell>
          <cell r="Y233">
            <v>129.99</v>
          </cell>
        </row>
        <row r="234">
          <cell r="J234">
            <v>1499748</v>
          </cell>
          <cell r="K234" t="str">
            <v>Active</v>
          </cell>
          <cell r="L234" t="str">
            <v xml:space="preserve"> </v>
          </cell>
          <cell r="M234">
            <v>89082</v>
          </cell>
          <cell r="N234" t="str">
            <v>Delightfull Maskara Lava Brown</v>
          </cell>
          <cell r="O234">
            <v>202305</v>
          </cell>
          <cell r="P234" t="str">
            <v xml:space="preserve"> </v>
          </cell>
          <cell r="R234" t="str">
            <v>-</v>
          </cell>
          <cell r="S234" t="str">
            <v>LAVA BROWN</v>
          </cell>
          <cell r="T234" t="str">
            <v>-</v>
          </cell>
          <cell r="U234">
            <v>0</v>
          </cell>
          <cell r="W234">
            <v>30184</v>
          </cell>
          <cell r="X234">
            <v>439.99</v>
          </cell>
          <cell r="Y234">
            <v>339.99</v>
          </cell>
        </row>
        <row r="235">
          <cell r="J235">
            <v>1478243</v>
          </cell>
          <cell r="K235" t="str">
            <v>Discontinued</v>
          </cell>
          <cell r="L235">
            <v>202506</v>
          </cell>
          <cell r="M235">
            <v>35975</v>
          </cell>
          <cell r="N235" t="str">
            <v>Power Stay Pata Krem Fondöten SPF20 - 310N Medium Beige</v>
          </cell>
          <cell r="O235">
            <v>202301</v>
          </cell>
          <cell r="P235">
            <v>202504</v>
          </cell>
          <cell r="Q235" t="str">
            <v>Stoklar tükeniyor</v>
          </cell>
          <cell r="R235" t="str">
            <v>-</v>
          </cell>
          <cell r="S235" t="str">
            <v>Medium Beige</v>
          </cell>
          <cell r="T235" t="str">
            <v>-</v>
          </cell>
          <cell r="U235" t="str">
            <v>ML</v>
          </cell>
          <cell r="W235">
            <v>30185</v>
          </cell>
          <cell r="X235">
            <v>689.99</v>
          </cell>
          <cell r="Y235">
            <v>549.99</v>
          </cell>
        </row>
        <row r="236">
          <cell r="J236">
            <v>1560170</v>
          </cell>
          <cell r="K236" t="str">
            <v>Active</v>
          </cell>
          <cell r="L236" t="str">
            <v xml:space="preserve"> </v>
          </cell>
          <cell r="M236">
            <v>8246</v>
          </cell>
          <cell r="N236" t="str">
            <v>Avon Care Yaban Mersini ve Çilek Özlü El Yüz ve Vücut Kremi 400ml</v>
          </cell>
          <cell r="O236">
            <v>202503</v>
          </cell>
          <cell r="P236" t="str">
            <v xml:space="preserve"> </v>
          </cell>
          <cell r="R236" t="str">
            <v>-</v>
          </cell>
          <cell r="S236" t="str">
            <v>-</v>
          </cell>
          <cell r="T236">
            <v>400</v>
          </cell>
          <cell r="U236" t="str">
            <v>ML</v>
          </cell>
          <cell r="W236">
            <v>30186</v>
          </cell>
          <cell r="X236">
            <v>299.99</v>
          </cell>
          <cell r="Y236">
            <v>239.99</v>
          </cell>
        </row>
        <row r="237">
          <cell r="J237">
            <v>1478233</v>
          </cell>
          <cell r="K237" t="str">
            <v>Discontinued</v>
          </cell>
          <cell r="L237">
            <v>202507</v>
          </cell>
          <cell r="M237">
            <v>35968</v>
          </cell>
          <cell r="N237" t="str">
            <v>Power Stay Pata Krem Fondöten SPF20 - 140P Light Ivory</v>
          </cell>
          <cell r="O237">
            <v>202301</v>
          </cell>
          <cell r="P237">
            <v>202504</v>
          </cell>
          <cell r="Q237" t="str">
            <v>Stoklar tükeniyor</v>
          </cell>
          <cell r="R237" t="str">
            <v>-</v>
          </cell>
          <cell r="S237" t="str">
            <v>Light Ivory</v>
          </cell>
          <cell r="T237" t="str">
            <v>-</v>
          </cell>
          <cell r="U237" t="str">
            <v>ML</v>
          </cell>
          <cell r="W237">
            <v>30211</v>
          </cell>
          <cell r="X237">
            <v>689.99</v>
          </cell>
          <cell r="Y237">
            <v>549.99</v>
          </cell>
        </row>
        <row r="238">
          <cell r="J238">
            <v>1561880</v>
          </cell>
          <cell r="K238" t="str">
            <v>Active</v>
          </cell>
          <cell r="L238" t="str">
            <v xml:space="preserve"> </v>
          </cell>
          <cell r="M238">
            <v>67520</v>
          </cell>
          <cell r="N238" t="str">
            <v>Senses Lavender Calm Banyo Köpüğü- 500ml</v>
          </cell>
          <cell r="O238">
            <v>202502</v>
          </cell>
          <cell r="P238" t="str">
            <v xml:space="preserve"> </v>
          </cell>
          <cell r="R238" t="str">
            <v>-</v>
          </cell>
          <cell r="S238" t="str">
            <v>-</v>
          </cell>
          <cell r="T238">
            <v>500</v>
          </cell>
          <cell r="U238" t="str">
            <v>ML</v>
          </cell>
          <cell r="W238">
            <v>71913</v>
          </cell>
          <cell r="X238">
            <v>179.99</v>
          </cell>
          <cell r="Y238">
            <v>139.99</v>
          </cell>
        </row>
        <row r="239">
          <cell r="J239">
            <v>1549393</v>
          </cell>
          <cell r="K239" t="str">
            <v>Active</v>
          </cell>
          <cell r="L239" t="str">
            <v xml:space="preserve"> </v>
          </cell>
          <cell r="M239">
            <v>8217</v>
          </cell>
          <cell r="N239" t="str">
            <v>Avon Little Black Dress Nemlendirici Vücut Losyonu - 125ml</v>
          </cell>
          <cell r="O239">
            <v>202408</v>
          </cell>
          <cell r="P239" t="str">
            <v xml:space="preserve"> </v>
          </cell>
          <cell r="R239" t="str">
            <v>FEMALE</v>
          </cell>
          <cell r="S239" t="str">
            <v>-</v>
          </cell>
          <cell r="T239">
            <v>125</v>
          </cell>
          <cell r="U239" t="str">
            <v>ML</v>
          </cell>
          <cell r="W239">
            <v>30213</v>
          </cell>
          <cell r="X239">
            <v>209.99</v>
          </cell>
          <cell r="Y239">
            <v>149.99</v>
          </cell>
        </row>
        <row r="240">
          <cell r="J240">
            <v>1525659</v>
          </cell>
          <cell r="K240" t="str">
            <v>Active</v>
          </cell>
          <cell r="L240" t="str">
            <v xml:space="preserve"> </v>
          </cell>
          <cell r="M240">
            <v>8308</v>
          </cell>
          <cell r="N240" t="str">
            <v>TTA Tomorrow For Her Vücut Losyonu - 125ml</v>
          </cell>
          <cell r="O240">
            <v>202309</v>
          </cell>
          <cell r="P240" t="str">
            <v xml:space="preserve"> </v>
          </cell>
          <cell r="R240" t="str">
            <v>FEMALE</v>
          </cell>
          <cell r="S240" t="str">
            <v>-</v>
          </cell>
          <cell r="T240">
            <v>125</v>
          </cell>
          <cell r="U240" t="str">
            <v>ML</v>
          </cell>
          <cell r="W240">
            <v>30220</v>
          </cell>
          <cell r="X240">
            <v>209.99</v>
          </cell>
          <cell r="Y240">
            <v>149.99</v>
          </cell>
        </row>
        <row r="241">
          <cell r="J241">
            <v>1526826</v>
          </cell>
          <cell r="K241" t="str">
            <v>Phased Out</v>
          </cell>
          <cell r="L241">
            <v>202604</v>
          </cell>
          <cell r="M241">
            <v>8214</v>
          </cell>
          <cell r="N241" t="str">
            <v>Rare Pearls Nemlendirici Vücut Losyonu - 125ml</v>
          </cell>
          <cell r="O241">
            <v>202308</v>
          </cell>
          <cell r="P241">
            <v>202506</v>
          </cell>
          <cell r="R241" t="str">
            <v>FEMALE</v>
          </cell>
          <cell r="S241" t="str">
            <v>-</v>
          </cell>
          <cell r="T241">
            <v>125</v>
          </cell>
          <cell r="U241" t="str">
            <v>ML</v>
          </cell>
          <cell r="W241">
            <v>30221</v>
          </cell>
          <cell r="X241">
            <v>209.99</v>
          </cell>
          <cell r="Y241">
            <v>149.99</v>
          </cell>
        </row>
        <row r="242">
          <cell r="J242">
            <v>1559214</v>
          </cell>
          <cell r="K242" t="str">
            <v>Active</v>
          </cell>
          <cell r="L242" t="str">
            <v xml:space="preserve"> </v>
          </cell>
          <cell r="M242">
            <v>35981</v>
          </cell>
          <cell r="N242" t="str">
            <v>Advance Techniques Deeply Purifying Yağlı Saçlar İçin Arındırıcı Scrub- 150ml</v>
          </cell>
          <cell r="O242">
            <v>202501</v>
          </cell>
          <cell r="P242" t="str">
            <v xml:space="preserve"> </v>
          </cell>
          <cell r="R242" t="str">
            <v>-</v>
          </cell>
          <cell r="S242" t="str">
            <v>-</v>
          </cell>
          <cell r="T242">
            <v>150</v>
          </cell>
          <cell r="U242" t="str">
            <v>ML</v>
          </cell>
          <cell r="W242">
            <v>30222</v>
          </cell>
          <cell r="X242">
            <v>259.99</v>
          </cell>
          <cell r="Y242">
            <v>199.99</v>
          </cell>
        </row>
        <row r="243">
          <cell r="J243">
            <v>1562706</v>
          </cell>
          <cell r="K243" t="str">
            <v>Active</v>
          </cell>
          <cell r="L243" t="str">
            <v xml:space="preserve"> </v>
          </cell>
          <cell r="M243">
            <v>98151</v>
          </cell>
          <cell r="N243" t="str">
            <v>Senses Essence Limonotu ve Hindistan Cevizi Oda Spreyi - 100ml</v>
          </cell>
          <cell r="O243">
            <v>202505</v>
          </cell>
          <cell r="P243" t="str">
            <v xml:space="preserve"> </v>
          </cell>
          <cell r="R243" t="str">
            <v>-</v>
          </cell>
          <cell r="S243" t="str">
            <v>-</v>
          </cell>
          <cell r="T243">
            <v>125</v>
          </cell>
          <cell r="U243" t="str">
            <v>ML</v>
          </cell>
          <cell r="W243">
            <v>9163</v>
          </cell>
          <cell r="X243">
            <v>199.99</v>
          </cell>
          <cell r="Y243">
            <v>149.99</v>
          </cell>
        </row>
        <row r="244">
          <cell r="J244">
            <v>1554577</v>
          </cell>
          <cell r="K244" t="str">
            <v>Active</v>
          </cell>
          <cell r="L244" t="str">
            <v xml:space="preserve"> </v>
          </cell>
          <cell r="M244">
            <v>8289</v>
          </cell>
          <cell r="N244" t="str">
            <v>Avon Power Stay Uzun Süre Kalıcı Likit Eyeliner- Blackest Black</v>
          </cell>
          <cell r="O244">
            <v>202503</v>
          </cell>
          <cell r="P244" t="str">
            <v xml:space="preserve"> </v>
          </cell>
          <cell r="R244" t="str">
            <v>-</v>
          </cell>
          <cell r="S244" t="str">
            <v>BLACKEST BLACK</v>
          </cell>
          <cell r="T244" t="str">
            <v>-</v>
          </cell>
          <cell r="U244" t="str">
            <v>ML</v>
          </cell>
          <cell r="W244">
            <v>30231</v>
          </cell>
          <cell r="X244">
            <v>469.99</v>
          </cell>
          <cell r="Y244">
            <v>349.99</v>
          </cell>
        </row>
        <row r="245">
          <cell r="J245">
            <v>1502232</v>
          </cell>
          <cell r="K245" t="str">
            <v>Phased Out</v>
          </cell>
          <cell r="L245">
            <v>202604</v>
          </cell>
          <cell r="M245">
            <v>4929</v>
          </cell>
          <cell r="N245" t="str">
            <v>Senses Beyaz Zambak Kokulu Duş Jeli - 250ml</v>
          </cell>
          <cell r="O245">
            <v>202308</v>
          </cell>
          <cell r="P245">
            <v>202507</v>
          </cell>
          <cell r="R245" t="str">
            <v>-</v>
          </cell>
          <cell r="S245" t="str">
            <v>-</v>
          </cell>
          <cell r="T245">
            <v>250</v>
          </cell>
          <cell r="U245" t="str">
            <v>ML</v>
          </cell>
          <cell r="W245">
            <v>30233</v>
          </cell>
          <cell r="X245">
            <v>139.99</v>
          </cell>
          <cell r="Y245">
            <v>109.99</v>
          </cell>
        </row>
        <row r="246">
          <cell r="J246">
            <v>1505828</v>
          </cell>
          <cell r="K246" t="str">
            <v>Phased Out</v>
          </cell>
          <cell r="L246">
            <v>202611</v>
          </cell>
          <cell r="M246">
            <v>53752</v>
          </cell>
          <cell r="N246" t="str">
            <v>Avon Ultra Colour Ultra Likit Mat Ruj- Honey Love</v>
          </cell>
          <cell r="O246">
            <v>202301</v>
          </cell>
          <cell r="P246">
            <v>202601</v>
          </cell>
          <cell r="R246" t="str">
            <v>-</v>
          </cell>
          <cell r="S246" t="str">
            <v>HONEY LOVE</v>
          </cell>
          <cell r="T246" t="str">
            <v>-</v>
          </cell>
          <cell r="U246" t="str">
            <v>ML</v>
          </cell>
          <cell r="V246">
            <v>73616</v>
          </cell>
          <cell r="W246">
            <v>74059</v>
          </cell>
          <cell r="X246">
            <v>279.99</v>
          </cell>
          <cell r="Y246">
            <v>229.99</v>
          </cell>
        </row>
        <row r="247">
          <cell r="J247">
            <v>1475674</v>
          </cell>
          <cell r="K247" t="str">
            <v>Phased Out</v>
          </cell>
          <cell r="L247">
            <v>202604</v>
          </cell>
          <cell r="M247">
            <v>98148</v>
          </cell>
          <cell r="N247" t="str">
            <v>Full Speed Quantum  Saç ve Vücut Şampuanı - 250ml</v>
          </cell>
          <cell r="O247">
            <v>202209</v>
          </cell>
          <cell r="P247">
            <v>202506</v>
          </cell>
          <cell r="Q247" t="str">
            <v>C6'da yenilenecek</v>
          </cell>
          <cell r="R247" t="str">
            <v>MALE</v>
          </cell>
          <cell r="S247" t="str">
            <v>-</v>
          </cell>
          <cell r="T247">
            <v>200</v>
          </cell>
          <cell r="U247" t="str">
            <v>ML</v>
          </cell>
          <cell r="W247">
            <v>9132</v>
          </cell>
          <cell r="X247">
            <v>219.99</v>
          </cell>
          <cell r="Y247">
            <v>169.99</v>
          </cell>
        </row>
        <row r="248">
          <cell r="J248">
            <v>1483443</v>
          </cell>
          <cell r="K248" t="str">
            <v>Discontinued</v>
          </cell>
          <cell r="L248">
            <v>202512</v>
          </cell>
          <cell r="M248">
            <v>98154</v>
          </cell>
          <cell r="N248" t="str">
            <v>Senses Essence Lavanta ve Zencefil El Sabunu -250ml</v>
          </cell>
          <cell r="O248">
            <v>202209</v>
          </cell>
          <cell r="P248">
            <v>202502</v>
          </cell>
          <cell r="Q248" t="str">
            <v>Stoklar tükeniyor</v>
          </cell>
          <cell r="R248" t="str">
            <v>-</v>
          </cell>
          <cell r="S248" t="str">
            <v>-</v>
          </cell>
          <cell r="T248">
            <v>250</v>
          </cell>
          <cell r="U248" t="str">
            <v>ML</v>
          </cell>
          <cell r="W248">
            <v>9170</v>
          </cell>
          <cell r="X248">
            <v>199.99</v>
          </cell>
          <cell r="Y248">
            <v>149.99</v>
          </cell>
        </row>
        <row r="249">
          <cell r="J249">
            <v>1505676</v>
          </cell>
          <cell r="K249" t="str">
            <v>Active</v>
          </cell>
          <cell r="L249" t="str">
            <v xml:space="preserve"> </v>
          </cell>
          <cell r="M249">
            <v>15612</v>
          </cell>
          <cell r="N249" t="str">
            <v>Avon Imari Queen Nemlendirici Vücut Losyonu - 125ml</v>
          </cell>
          <cell r="O249">
            <v>202310</v>
          </cell>
          <cell r="P249" t="str">
            <v xml:space="preserve"> </v>
          </cell>
          <cell r="R249" t="str">
            <v>FEMALE</v>
          </cell>
          <cell r="S249" t="str">
            <v>-</v>
          </cell>
          <cell r="T249">
            <v>150</v>
          </cell>
          <cell r="U249" t="str">
            <v>ML</v>
          </cell>
          <cell r="W249">
            <v>30239</v>
          </cell>
          <cell r="X249">
            <v>209.99</v>
          </cell>
          <cell r="Y249">
            <v>149.99</v>
          </cell>
        </row>
        <row r="250">
          <cell r="J250">
            <v>1562672</v>
          </cell>
          <cell r="K250" t="str">
            <v>Active</v>
          </cell>
          <cell r="L250" t="str">
            <v xml:space="preserve"> </v>
          </cell>
          <cell r="M250">
            <v>98155</v>
          </cell>
          <cell r="N250" t="str">
            <v>Senses Essence Limonotu ve Hindistan Cevizi El Losyonu 250ml</v>
          </cell>
          <cell r="O250">
            <v>202505</v>
          </cell>
          <cell r="P250" t="str">
            <v xml:space="preserve"> </v>
          </cell>
          <cell r="R250" t="str">
            <v>-</v>
          </cell>
          <cell r="S250" t="str">
            <v>-</v>
          </cell>
          <cell r="T250">
            <v>250</v>
          </cell>
          <cell r="U250" t="str">
            <v>ML</v>
          </cell>
          <cell r="W250">
            <v>9172</v>
          </cell>
          <cell r="X250">
            <v>199.99</v>
          </cell>
          <cell r="Y250">
            <v>159.99</v>
          </cell>
        </row>
        <row r="251">
          <cell r="J251">
            <v>1532052</v>
          </cell>
          <cell r="K251" t="str">
            <v>Active</v>
          </cell>
          <cell r="L251" t="str">
            <v xml:space="preserve"> </v>
          </cell>
          <cell r="M251">
            <v>74084</v>
          </cell>
          <cell r="N251" t="str">
            <v>Makyaj Sabitleyici Sprey - 125ml</v>
          </cell>
          <cell r="O251">
            <v>202310</v>
          </cell>
          <cell r="P251" t="str">
            <v xml:space="preserve"> </v>
          </cell>
          <cell r="R251" t="str">
            <v>-</v>
          </cell>
          <cell r="S251" t="str">
            <v>-</v>
          </cell>
          <cell r="T251" t="str">
            <v>-</v>
          </cell>
          <cell r="U251">
            <v>0</v>
          </cell>
          <cell r="W251">
            <v>74137</v>
          </cell>
          <cell r="X251">
            <v>299.99</v>
          </cell>
          <cell r="Y251">
            <v>239.99</v>
          </cell>
        </row>
        <row r="252">
          <cell r="J252">
            <v>1505844</v>
          </cell>
          <cell r="K252" t="str">
            <v>Phased Out</v>
          </cell>
          <cell r="L252">
            <v>202611</v>
          </cell>
          <cell r="M252">
            <v>54209</v>
          </cell>
          <cell r="N252" t="str">
            <v>Avon Ultra Colour Ultra Likit Mat Ruj- Velvet Hibiscus</v>
          </cell>
          <cell r="O252">
            <v>202301</v>
          </cell>
          <cell r="P252">
            <v>202601</v>
          </cell>
          <cell r="R252" t="str">
            <v>-</v>
          </cell>
          <cell r="S252" t="str">
            <v>VELVET HIBISCUS</v>
          </cell>
          <cell r="T252" t="str">
            <v>-</v>
          </cell>
          <cell r="U252" t="str">
            <v>ML</v>
          </cell>
          <cell r="V252">
            <v>73714</v>
          </cell>
          <cell r="W252">
            <v>74070</v>
          </cell>
          <cell r="X252">
            <v>279.99</v>
          </cell>
          <cell r="Y252">
            <v>229.99</v>
          </cell>
        </row>
        <row r="253">
          <cell r="J253">
            <v>1358747</v>
          </cell>
          <cell r="K253" t="str">
            <v>Phased Out</v>
          </cell>
          <cell r="L253">
            <v>202510</v>
          </cell>
          <cell r="M253">
            <v>51897</v>
          </cell>
          <cell r="N253" t="str">
            <v>Avon Nutra Effects Matte 5-in-1 BB Krem - Medium</v>
          </cell>
          <cell r="O253">
            <v>202006</v>
          </cell>
          <cell r="P253">
            <v>202508</v>
          </cell>
          <cell r="R253" t="str">
            <v>-</v>
          </cell>
          <cell r="S253" t="str">
            <v>-</v>
          </cell>
          <cell r="T253">
            <v>30</v>
          </cell>
          <cell r="U253" t="str">
            <v>ML</v>
          </cell>
          <cell r="V253">
            <v>69469</v>
          </cell>
          <cell r="W253">
            <v>1998</v>
          </cell>
          <cell r="X253">
            <v>339.99</v>
          </cell>
          <cell r="Y253">
            <v>269.99</v>
          </cell>
        </row>
        <row r="254">
          <cell r="J254">
            <v>1549810</v>
          </cell>
          <cell r="K254" t="str">
            <v>Phased Out</v>
          </cell>
          <cell r="L254">
            <v>202510</v>
          </cell>
          <cell r="M254">
            <v>8215</v>
          </cell>
          <cell r="N254" t="str">
            <v>Avon Perceive Nemlendirici Vücut Losyonu - 125ml</v>
          </cell>
          <cell r="O254">
            <v>202408</v>
          </cell>
          <cell r="P254">
            <v>202506</v>
          </cell>
          <cell r="R254" t="str">
            <v>FEMALE</v>
          </cell>
          <cell r="S254" t="str">
            <v>-</v>
          </cell>
          <cell r="T254">
            <v>125</v>
          </cell>
          <cell r="U254" t="str">
            <v>ML</v>
          </cell>
          <cell r="W254">
            <v>30242</v>
          </cell>
          <cell r="X254">
            <v>209.99</v>
          </cell>
          <cell r="Y254">
            <v>149.99</v>
          </cell>
        </row>
        <row r="255">
          <cell r="J255">
            <v>1532046</v>
          </cell>
          <cell r="K255" t="str">
            <v>Phased Out</v>
          </cell>
          <cell r="L255">
            <v>202707</v>
          </cell>
          <cell r="M255">
            <v>14848</v>
          </cell>
          <cell r="N255" t="str">
            <v>Avon Flawless Match Likit Kapatıcı - 22G Golden Light</v>
          </cell>
          <cell r="O255">
            <v>202402</v>
          </cell>
          <cell r="P255">
            <v>202609</v>
          </cell>
          <cell r="R255" t="str">
            <v>-</v>
          </cell>
          <cell r="S255" t="str">
            <v>22G</v>
          </cell>
          <cell r="T255" t="str">
            <v>-</v>
          </cell>
          <cell r="U255">
            <v>0</v>
          </cell>
          <cell r="W255">
            <v>30244</v>
          </cell>
          <cell r="X255">
            <v>299.99</v>
          </cell>
          <cell r="Y255">
            <v>239.99</v>
          </cell>
        </row>
        <row r="256">
          <cell r="J256">
            <v>1437479</v>
          </cell>
          <cell r="K256" t="str">
            <v>Phased Out</v>
          </cell>
          <cell r="L256">
            <v>202607</v>
          </cell>
          <cell r="M256">
            <v>25195</v>
          </cell>
          <cell r="N256" t="str">
            <v>Kremsi Allık - Plum Pop</v>
          </cell>
          <cell r="O256">
            <v>202112</v>
          </cell>
          <cell r="P256">
            <v>202509</v>
          </cell>
          <cell r="R256" t="str">
            <v>-</v>
          </cell>
          <cell r="S256" t="str">
            <v>PLUM POP</v>
          </cell>
          <cell r="T256" t="str">
            <v>-</v>
          </cell>
          <cell r="U256" t="str">
            <v>ML</v>
          </cell>
          <cell r="W256">
            <v>71386</v>
          </cell>
          <cell r="X256">
            <v>484.99</v>
          </cell>
          <cell r="Y256">
            <v>369.99</v>
          </cell>
        </row>
        <row r="257">
          <cell r="J257">
            <v>1552210</v>
          </cell>
          <cell r="K257" t="str">
            <v>Phased Out</v>
          </cell>
          <cell r="L257">
            <v>202606</v>
          </cell>
          <cell r="M257">
            <v>59861</v>
          </cell>
          <cell r="N257" t="str">
            <v>Avon Advance Techniques Parlaklık Veren Saç Bakım Spreyi - 100ml</v>
          </cell>
          <cell r="O257">
            <v>202412</v>
          </cell>
          <cell r="P257">
            <v>202508</v>
          </cell>
          <cell r="R257" t="str">
            <v>-</v>
          </cell>
          <cell r="S257" t="str">
            <v>-</v>
          </cell>
          <cell r="T257">
            <v>100</v>
          </cell>
          <cell r="U257" t="str">
            <v>ML</v>
          </cell>
          <cell r="W257">
            <v>73123</v>
          </cell>
          <cell r="X257">
            <v>249.99</v>
          </cell>
          <cell r="Y257">
            <v>199.99</v>
          </cell>
        </row>
        <row r="258">
          <cell r="J258">
            <v>1563051</v>
          </cell>
          <cell r="K258" t="str">
            <v>Active</v>
          </cell>
          <cell r="L258" t="str">
            <v xml:space="preserve"> </v>
          </cell>
          <cell r="M258">
            <v>8216</v>
          </cell>
          <cell r="N258" t="str">
            <v>TTA Today Nemlendirici Vücut Losyonu - 125ml</v>
          </cell>
          <cell r="O258">
            <v>202502</v>
          </cell>
          <cell r="P258" t="str">
            <v xml:space="preserve"> </v>
          </cell>
          <cell r="R258" t="str">
            <v>FEMALE</v>
          </cell>
          <cell r="S258" t="str">
            <v>-</v>
          </cell>
          <cell r="T258">
            <v>125</v>
          </cell>
          <cell r="U258" t="str">
            <v>ML</v>
          </cell>
          <cell r="W258">
            <v>30245</v>
          </cell>
          <cell r="X258">
            <v>209.99</v>
          </cell>
          <cell r="Y258">
            <v>149.99</v>
          </cell>
        </row>
        <row r="259">
          <cell r="J259">
            <v>1532033</v>
          </cell>
          <cell r="K259" t="str">
            <v>Phased Out</v>
          </cell>
          <cell r="L259">
            <v>202707</v>
          </cell>
          <cell r="M259">
            <v>14854</v>
          </cell>
          <cell r="N259" t="str">
            <v>Avon Flawless Match Likit Kapatıcı - 12N Neutral Fair</v>
          </cell>
          <cell r="O259">
            <v>202402</v>
          </cell>
          <cell r="P259">
            <v>202609</v>
          </cell>
          <cell r="R259" t="str">
            <v>-</v>
          </cell>
          <cell r="S259" t="str">
            <v>12N</v>
          </cell>
          <cell r="T259" t="str">
            <v>-</v>
          </cell>
          <cell r="U259">
            <v>0</v>
          </cell>
          <cell r="W259">
            <v>30246</v>
          </cell>
          <cell r="X259">
            <v>299.99</v>
          </cell>
          <cell r="Y259">
            <v>239.99</v>
          </cell>
        </row>
        <row r="260">
          <cell r="J260">
            <v>1548946</v>
          </cell>
          <cell r="K260" t="str">
            <v>Phased Out</v>
          </cell>
          <cell r="L260">
            <v>202607</v>
          </cell>
          <cell r="M260">
            <v>14860</v>
          </cell>
          <cell r="N260" t="str">
            <v>Flawless Match Natural Likit Fondöten - 228G</v>
          </cell>
          <cell r="O260">
            <v>202408</v>
          </cell>
          <cell r="P260">
            <v>202509</v>
          </cell>
          <cell r="R260" t="str">
            <v>-</v>
          </cell>
          <cell r="S260" t="str">
            <v>228G</v>
          </cell>
          <cell r="T260" t="str">
            <v>-</v>
          </cell>
          <cell r="U260">
            <v>0</v>
          </cell>
          <cell r="W260">
            <v>30248</v>
          </cell>
          <cell r="X260">
            <v>389.99</v>
          </cell>
          <cell r="Y260">
            <v>299.99</v>
          </cell>
        </row>
        <row r="261">
          <cell r="J261">
            <v>1532035</v>
          </cell>
          <cell r="K261" t="str">
            <v>Phased Out</v>
          </cell>
          <cell r="L261">
            <v>202707</v>
          </cell>
          <cell r="M261">
            <v>14851</v>
          </cell>
          <cell r="N261" t="str">
            <v>Avon Flawless Match Likit Kapatıcı - 31N Neutral Medium</v>
          </cell>
          <cell r="O261">
            <v>202402</v>
          </cell>
          <cell r="P261">
            <v>202609</v>
          </cell>
          <cell r="R261" t="str">
            <v>-</v>
          </cell>
          <cell r="S261" t="str">
            <v>31N</v>
          </cell>
          <cell r="T261" t="str">
            <v>-</v>
          </cell>
          <cell r="U261">
            <v>0</v>
          </cell>
          <cell r="W261">
            <v>30249</v>
          </cell>
          <cell r="X261">
            <v>299.99</v>
          </cell>
          <cell r="Y261">
            <v>239.99</v>
          </cell>
        </row>
        <row r="262">
          <cell r="J262">
            <v>1532034</v>
          </cell>
          <cell r="K262" t="str">
            <v>Phased Out</v>
          </cell>
          <cell r="L262">
            <v>202707</v>
          </cell>
          <cell r="M262">
            <v>14850</v>
          </cell>
          <cell r="N262" t="str">
            <v>Avon Flawless Match Likit Kapatıcı - 24N Neutral Light Medium</v>
          </cell>
          <cell r="O262">
            <v>202402</v>
          </cell>
          <cell r="P262">
            <v>202609</v>
          </cell>
          <cell r="R262" t="str">
            <v>-</v>
          </cell>
          <cell r="S262" t="str">
            <v>24N</v>
          </cell>
          <cell r="T262" t="str">
            <v>-</v>
          </cell>
          <cell r="U262" t="str">
            <v>ML</v>
          </cell>
          <cell r="W262">
            <v>30251</v>
          </cell>
          <cell r="X262">
            <v>299.99</v>
          </cell>
          <cell r="Y262">
            <v>239.99</v>
          </cell>
        </row>
        <row r="263">
          <cell r="J263">
            <v>1561863</v>
          </cell>
          <cell r="K263" t="str">
            <v>Active</v>
          </cell>
          <cell r="L263" t="str">
            <v xml:space="preserve"> </v>
          </cell>
          <cell r="M263">
            <v>8211</v>
          </cell>
          <cell r="N263" t="str">
            <v>Lov U Nemlendirici Vücut Losyonu - 125ml</v>
          </cell>
          <cell r="O263">
            <v>202505</v>
          </cell>
          <cell r="P263" t="str">
            <v xml:space="preserve"> </v>
          </cell>
          <cell r="R263" t="str">
            <v>FEMALE</v>
          </cell>
          <cell r="S263" t="str">
            <v>-</v>
          </cell>
          <cell r="T263">
            <v>125</v>
          </cell>
          <cell r="U263" t="str">
            <v>ML</v>
          </cell>
          <cell r="W263">
            <v>30252</v>
          </cell>
          <cell r="X263">
            <v>209.99</v>
          </cell>
          <cell r="Y263">
            <v>149.99</v>
          </cell>
        </row>
        <row r="264">
          <cell r="J264">
            <v>1556704</v>
          </cell>
          <cell r="K264" t="str">
            <v>Phased Out</v>
          </cell>
          <cell r="L264">
            <v>202607</v>
          </cell>
          <cell r="M264">
            <v>14857</v>
          </cell>
          <cell r="N264" t="str">
            <v>Flawless Match Natural Likit Fondöten - 210N</v>
          </cell>
          <cell r="O264">
            <v>202408</v>
          </cell>
          <cell r="P264">
            <v>202509</v>
          </cell>
          <cell r="R264" t="str">
            <v>-</v>
          </cell>
          <cell r="S264" t="str">
            <v>210N</v>
          </cell>
          <cell r="T264" t="str">
            <v>-</v>
          </cell>
          <cell r="U264" t="str">
            <v>ML</v>
          </cell>
          <cell r="W264">
            <v>30253</v>
          </cell>
          <cell r="X264">
            <v>389.99</v>
          </cell>
          <cell r="Y264">
            <v>299.99</v>
          </cell>
        </row>
        <row r="265">
          <cell r="J265">
            <v>1556713</v>
          </cell>
          <cell r="K265" t="str">
            <v>Phased Out</v>
          </cell>
          <cell r="L265">
            <v>202607</v>
          </cell>
          <cell r="M265">
            <v>14865</v>
          </cell>
          <cell r="N265" t="str">
            <v>Flawless Match Natural Likit Fondöten - 120N</v>
          </cell>
          <cell r="O265">
            <v>202408</v>
          </cell>
          <cell r="P265">
            <v>202509</v>
          </cell>
          <cell r="R265" t="str">
            <v>-</v>
          </cell>
          <cell r="S265" t="str">
            <v>120N</v>
          </cell>
          <cell r="T265" t="str">
            <v>-</v>
          </cell>
          <cell r="U265">
            <v>0</v>
          </cell>
          <cell r="W265">
            <v>30254</v>
          </cell>
          <cell r="X265">
            <v>389.99</v>
          </cell>
          <cell r="Y265">
            <v>299.99</v>
          </cell>
        </row>
        <row r="266">
          <cell r="J266">
            <v>1532042</v>
          </cell>
          <cell r="K266" t="str">
            <v>Phased Out</v>
          </cell>
          <cell r="L266">
            <v>202707</v>
          </cell>
          <cell r="M266">
            <v>14849</v>
          </cell>
          <cell r="N266" t="str">
            <v>Avon Flawless Match Likit Kapatıcı - 23N Creamy Neutral</v>
          </cell>
          <cell r="O266">
            <v>202402</v>
          </cell>
          <cell r="P266">
            <v>202609</v>
          </cell>
          <cell r="R266" t="str">
            <v>-</v>
          </cell>
          <cell r="S266" t="str">
            <v>23N</v>
          </cell>
          <cell r="T266" t="str">
            <v>-</v>
          </cell>
          <cell r="U266">
            <v>0</v>
          </cell>
          <cell r="W266">
            <v>30255</v>
          </cell>
          <cell r="X266">
            <v>299.99</v>
          </cell>
          <cell r="Y266">
            <v>239.99</v>
          </cell>
        </row>
        <row r="267">
          <cell r="J267">
            <v>1532045</v>
          </cell>
          <cell r="K267" t="str">
            <v>Phased Out</v>
          </cell>
          <cell r="L267">
            <v>202707</v>
          </cell>
          <cell r="M267">
            <v>14847</v>
          </cell>
          <cell r="N267" t="str">
            <v>Avon Flawless Match Likit Kapatıcı - 21N Neutral Light</v>
          </cell>
          <cell r="O267">
            <v>202402</v>
          </cell>
          <cell r="P267">
            <v>202609</v>
          </cell>
          <cell r="R267" t="str">
            <v>-</v>
          </cell>
          <cell r="S267" t="str">
            <v>21N</v>
          </cell>
          <cell r="T267" t="str">
            <v>-</v>
          </cell>
          <cell r="U267">
            <v>0</v>
          </cell>
          <cell r="W267">
            <v>30256</v>
          </cell>
          <cell r="X267">
            <v>299.99</v>
          </cell>
          <cell r="Y267">
            <v>239.99</v>
          </cell>
        </row>
        <row r="268">
          <cell r="J268">
            <v>1560550</v>
          </cell>
          <cell r="K268" t="str">
            <v>Active</v>
          </cell>
          <cell r="L268" t="str">
            <v xml:space="preserve"> </v>
          </cell>
          <cell r="M268">
            <v>4931</v>
          </cell>
          <cell r="N268" t="str">
            <v>Avon Care Dış Genital Bölge İçin Tazeleyici Bakım Intim Yıkama Jeli - 250ml</v>
          </cell>
          <cell r="O268">
            <v>202503</v>
          </cell>
          <cell r="P268" t="str">
            <v xml:space="preserve"> </v>
          </cell>
          <cell r="R268" t="str">
            <v>-</v>
          </cell>
          <cell r="S268" t="str">
            <v>-</v>
          </cell>
          <cell r="T268">
            <v>250</v>
          </cell>
          <cell r="U268" t="str">
            <v>ML</v>
          </cell>
          <cell r="W268">
            <v>30258</v>
          </cell>
          <cell r="X268">
            <v>229.99</v>
          </cell>
          <cell r="Y268">
            <v>189.99</v>
          </cell>
        </row>
        <row r="269">
          <cell r="J269">
            <v>1556706</v>
          </cell>
          <cell r="K269" t="str">
            <v>Phased Out</v>
          </cell>
          <cell r="L269">
            <v>202607</v>
          </cell>
          <cell r="M269">
            <v>14856</v>
          </cell>
          <cell r="N269" t="str">
            <v>Flawless Match Natural Likit Fondöten - 140P</v>
          </cell>
          <cell r="O269">
            <v>202408</v>
          </cell>
          <cell r="P269">
            <v>202509</v>
          </cell>
          <cell r="R269" t="str">
            <v>-</v>
          </cell>
          <cell r="S269" t="str">
            <v>140P</v>
          </cell>
          <cell r="T269" t="str">
            <v>-</v>
          </cell>
          <cell r="U269" t="str">
            <v>ML</v>
          </cell>
          <cell r="W269">
            <v>30259</v>
          </cell>
          <cell r="X269">
            <v>389.99</v>
          </cell>
          <cell r="Y269">
            <v>299.99</v>
          </cell>
        </row>
        <row r="270">
          <cell r="J270">
            <v>1548681</v>
          </cell>
          <cell r="K270" t="str">
            <v>Phased Out</v>
          </cell>
          <cell r="L270">
            <v>202607</v>
          </cell>
          <cell r="M270">
            <v>14862</v>
          </cell>
          <cell r="N270" t="str">
            <v>Flawless Match Natural Likit Fondöten - 310N</v>
          </cell>
          <cell r="O270">
            <v>202408</v>
          </cell>
          <cell r="P270">
            <v>202509</v>
          </cell>
          <cell r="R270" t="str">
            <v>-</v>
          </cell>
          <cell r="S270" t="str">
            <v>310N</v>
          </cell>
          <cell r="T270" t="str">
            <v>-</v>
          </cell>
          <cell r="U270">
            <v>0</v>
          </cell>
          <cell r="W270">
            <v>30260</v>
          </cell>
          <cell r="X270">
            <v>389.99</v>
          </cell>
          <cell r="Y270">
            <v>299.99</v>
          </cell>
        </row>
        <row r="271">
          <cell r="J271">
            <v>1560547</v>
          </cell>
          <cell r="K271" t="str">
            <v>Active</v>
          </cell>
          <cell r="L271" t="str">
            <v xml:space="preserve"> </v>
          </cell>
          <cell r="M271">
            <v>4926</v>
          </cell>
          <cell r="N271" t="str">
            <v>Avon Care Dış Genital Bölge Temizleyici  Papatya Özlü 250ml</v>
          </cell>
          <cell r="O271">
            <v>202503</v>
          </cell>
          <cell r="P271" t="str">
            <v xml:space="preserve"> </v>
          </cell>
          <cell r="R271" t="str">
            <v>-</v>
          </cell>
          <cell r="S271" t="str">
            <v>-</v>
          </cell>
          <cell r="T271">
            <v>250</v>
          </cell>
          <cell r="U271" t="str">
            <v>ML</v>
          </cell>
          <cell r="W271">
            <v>30261</v>
          </cell>
          <cell r="X271">
            <v>229.99</v>
          </cell>
          <cell r="Y271">
            <v>189.99</v>
          </cell>
        </row>
        <row r="272">
          <cell r="J272">
            <v>1560176</v>
          </cell>
          <cell r="K272" t="str">
            <v>Active</v>
          </cell>
          <cell r="L272" t="str">
            <v xml:space="preserve"> </v>
          </cell>
          <cell r="M272">
            <v>4927</v>
          </cell>
          <cell r="N272" t="str">
            <v>Avon Care Dış Genital Bölge Temizleyici Calming Hassas Bakım - 250ml</v>
          </cell>
          <cell r="O272">
            <v>202503</v>
          </cell>
          <cell r="P272" t="str">
            <v xml:space="preserve"> </v>
          </cell>
          <cell r="R272" t="str">
            <v>-</v>
          </cell>
          <cell r="S272" t="str">
            <v>-</v>
          </cell>
          <cell r="T272">
            <v>250</v>
          </cell>
          <cell r="U272" t="str">
            <v>ML</v>
          </cell>
          <cell r="W272">
            <v>5235</v>
          </cell>
          <cell r="X272">
            <v>229.99</v>
          </cell>
          <cell r="Y272">
            <v>189.99</v>
          </cell>
        </row>
        <row r="273">
          <cell r="J273">
            <v>1441196</v>
          </cell>
          <cell r="K273" t="str">
            <v>Discontinued</v>
          </cell>
          <cell r="L273">
            <v>202510</v>
          </cell>
          <cell r="M273">
            <v>77909</v>
          </cell>
          <cell r="N273" t="str">
            <v>Bronzlaştırıcı Pudra Bronze &amp; Glow - Golden Bronze / 13,5gr</v>
          </cell>
          <cell r="O273">
            <v>202206</v>
          </cell>
          <cell r="P273">
            <v>202503</v>
          </cell>
          <cell r="Q273" t="str">
            <v>Stoklar tükeniyor</v>
          </cell>
          <cell r="R273" t="str">
            <v>-</v>
          </cell>
          <cell r="S273" t="str">
            <v>GOLDEN BRONZE</v>
          </cell>
          <cell r="T273" t="str">
            <v>-</v>
          </cell>
          <cell r="U273" t="str">
            <v>ML</v>
          </cell>
          <cell r="W273">
            <v>79324</v>
          </cell>
          <cell r="X273">
            <v>589.99</v>
          </cell>
          <cell r="Y273">
            <v>469.99</v>
          </cell>
        </row>
        <row r="274">
          <cell r="J274">
            <v>1525809</v>
          </cell>
          <cell r="K274" t="str">
            <v>Phased Out</v>
          </cell>
          <cell r="L274">
            <v>202612</v>
          </cell>
          <cell r="M274">
            <v>8313</v>
          </cell>
          <cell r="N274" t="str">
            <v>Attraction Game For Her Vücut Losyonu - 125ml</v>
          </cell>
          <cell r="O274">
            <v>202309</v>
          </cell>
          <cell r="P274">
            <v>202603</v>
          </cell>
          <cell r="R274" t="str">
            <v>FEMALE</v>
          </cell>
          <cell r="S274" t="str">
            <v>-</v>
          </cell>
          <cell r="T274">
            <v>125</v>
          </cell>
          <cell r="U274" t="str">
            <v>ML</v>
          </cell>
          <cell r="W274">
            <v>30263</v>
          </cell>
          <cell r="X274">
            <v>209.99</v>
          </cell>
          <cell r="Y274">
            <v>149.99</v>
          </cell>
        </row>
        <row r="275">
          <cell r="J275">
            <v>1548687</v>
          </cell>
          <cell r="K275" t="str">
            <v>Phased Out</v>
          </cell>
          <cell r="L275">
            <v>202607</v>
          </cell>
          <cell r="M275">
            <v>14861</v>
          </cell>
          <cell r="N275" t="str">
            <v>Flawless Match Natural Likit Fondöten - 235P</v>
          </cell>
          <cell r="O275">
            <v>202408</v>
          </cell>
          <cell r="P275">
            <v>202509</v>
          </cell>
          <cell r="R275" t="str">
            <v>-</v>
          </cell>
          <cell r="S275" t="str">
            <v>235P</v>
          </cell>
          <cell r="T275" t="str">
            <v>-</v>
          </cell>
          <cell r="U275" t="str">
            <v>ML</v>
          </cell>
          <cell r="W275">
            <v>30265</v>
          </cell>
          <cell r="X275">
            <v>389.99</v>
          </cell>
          <cell r="Y275">
            <v>299.99</v>
          </cell>
        </row>
        <row r="276">
          <cell r="J276">
            <v>1556702</v>
          </cell>
          <cell r="K276" t="str">
            <v>Phased Out</v>
          </cell>
          <cell r="L276">
            <v>202607</v>
          </cell>
          <cell r="M276">
            <v>14858</v>
          </cell>
          <cell r="N276" t="str">
            <v>Flawless Match Natural Likit Fondöten - 215P</v>
          </cell>
          <cell r="O276">
            <v>202408</v>
          </cell>
          <cell r="P276">
            <v>202509</v>
          </cell>
          <cell r="R276" t="str">
            <v>-</v>
          </cell>
          <cell r="S276" t="str">
            <v>215P</v>
          </cell>
          <cell r="T276" t="str">
            <v>-</v>
          </cell>
          <cell r="U276">
            <v>0</v>
          </cell>
          <cell r="W276">
            <v>30267</v>
          </cell>
          <cell r="X276">
            <v>389.99</v>
          </cell>
          <cell r="Y276">
            <v>299.99</v>
          </cell>
        </row>
        <row r="277">
          <cell r="J277">
            <v>1548944</v>
          </cell>
          <cell r="K277" t="str">
            <v>Phased Out</v>
          </cell>
          <cell r="L277">
            <v>202607</v>
          </cell>
          <cell r="M277">
            <v>14859</v>
          </cell>
          <cell r="N277" t="str">
            <v>Flawless Match Natural Likit Fondöten - 230N</v>
          </cell>
          <cell r="O277">
            <v>202408</v>
          </cell>
          <cell r="P277">
            <v>202509</v>
          </cell>
          <cell r="R277" t="str">
            <v>-</v>
          </cell>
          <cell r="S277" t="str">
            <v>230N</v>
          </cell>
          <cell r="T277" t="str">
            <v>-</v>
          </cell>
          <cell r="U277">
            <v>0</v>
          </cell>
          <cell r="W277">
            <v>30269</v>
          </cell>
          <cell r="X277">
            <v>389.99</v>
          </cell>
          <cell r="Y277">
            <v>299.99</v>
          </cell>
        </row>
        <row r="278">
          <cell r="J278">
            <v>1566140</v>
          </cell>
          <cell r="K278" t="str">
            <v>Active</v>
          </cell>
          <cell r="L278" t="str">
            <v xml:space="preserve"> </v>
          </cell>
          <cell r="M278">
            <v>78009</v>
          </cell>
          <cell r="N278" t="str">
            <v>Senses Secret Lagoon Sıvı Sabun 250ml</v>
          </cell>
          <cell r="O278">
            <v>202505</v>
          </cell>
          <cell r="P278" t="str">
            <v xml:space="preserve"> </v>
          </cell>
          <cell r="R278" t="str">
            <v>-</v>
          </cell>
          <cell r="S278" t="str">
            <v>-</v>
          </cell>
          <cell r="T278">
            <v>250</v>
          </cell>
          <cell r="U278" t="str">
            <v>ML</v>
          </cell>
          <cell r="W278">
            <v>79393</v>
          </cell>
          <cell r="X278">
            <v>144.99</v>
          </cell>
          <cell r="Y278">
            <v>119.99</v>
          </cell>
        </row>
        <row r="279">
          <cell r="J279">
            <v>1549032</v>
          </cell>
          <cell r="K279" t="str">
            <v>Active</v>
          </cell>
          <cell r="L279" t="str">
            <v xml:space="preserve"> </v>
          </cell>
          <cell r="M279">
            <v>60494</v>
          </cell>
          <cell r="N279" t="str">
            <v>Avon Planet Spa Shea Yağı Özlü El Kremi 30ml</v>
          </cell>
          <cell r="O279">
            <v>202408</v>
          </cell>
          <cell r="P279" t="str">
            <v xml:space="preserve"> </v>
          </cell>
          <cell r="R279" t="str">
            <v>-</v>
          </cell>
          <cell r="S279" t="str">
            <v>-</v>
          </cell>
          <cell r="T279">
            <v>30</v>
          </cell>
          <cell r="U279" t="str">
            <v>ML</v>
          </cell>
          <cell r="W279">
            <v>71973</v>
          </cell>
          <cell r="X279">
            <v>109.99</v>
          </cell>
          <cell r="Y279">
            <v>89.99</v>
          </cell>
        </row>
        <row r="280">
          <cell r="J280">
            <v>1556711</v>
          </cell>
          <cell r="K280" t="str">
            <v>Phased Out</v>
          </cell>
          <cell r="L280">
            <v>202607</v>
          </cell>
          <cell r="M280">
            <v>14855</v>
          </cell>
          <cell r="N280" t="str">
            <v>Flawless Match Natural Likit Fondöten - 125G</v>
          </cell>
          <cell r="O280">
            <v>202408</v>
          </cell>
          <cell r="P280">
            <v>202509</v>
          </cell>
          <cell r="R280" t="str">
            <v>-</v>
          </cell>
          <cell r="S280" t="str">
            <v>125G</v>
          </cell>
          <cell r="T280" t="str">
            <v>-</v>
          </cell>
          <cell r="U280" t="str">
            <v>ML</v>
          </cell>
          <cell r="W280">
            <v>30275</v>
          </cell>
          <cell r="X280">
            <v>389.99</v>
          </cell>
          <cell r="Y280">
            <v>299.99</v>
          </cell>
        </row>
        <row r="281">
          <cell r="J281">
            <v>1548679</v>
          </cell>
          <cell r="K281" t="str">
            <v>Phased Out</v>
          </cell>
          <cell r="L281">
            <v>202607</v>
          </cell>
          <cell r="M281">
            <v>14863</v>
          </cell>
          <cell r="N281" t="str">
            <v>Flawless Match Natural Likit Fondöten - 320G</v>
          </cell>
          <cell r="O281">
            <v>202408</v>
          </cell>
          <cell r="P281">
            <v>202509</v>
          </cell>
          <cell r="R281" t="str">
            <v>-</v>
          </cell>
          <cell r="S281" t="str">
            <v>320G</v>
          </cell>
          <cell r="T281" t="str">
            <v>-</v>
          </cell>
          <cell r="U281">
            <v>0</v>
          </cell>
          <cell r="W281">
            <v>30276</v>
          </cell>
          <cell r="X281">
            <v>389.99</v>
          </cell>
          <cell r="Y281">
            <v>299.99</v>
          </cell>
        </row>
        <row r="282">
          <cell r="J282">
            <v>1481268</v>
          </cell>
          <cell r="K282" t="str">
            <v>Phased Out</v>
          </cell>
          <cell r="L282">
            <v>202608</v>
          </cell>
          <cell r="M282">
            <v>98084</v>
          </cell>
          <cell r="N282" t="str">
            <v>Ultra Colour Tırnak Cilası 10ml - POWER BLACK</v>
          </cell>
          <cell r="O282">
            <v>202208</v>
          </cell>
          <cell r="P282">
            <v>202510</v>
          </cell>
          <cell r="R282" t="str">
            <v>-</v>
          </cell>
          <cell r="S282" t="str">
            <v>POWER BLACK</v>
          </cell>
          <cell r="T282" t="str">
            <v>-</v>
          </cell>
          <cell r="U282">
            <v>0</v>
          </cell>
          <cell r="W282">
            <v>90129</v>
          </cell>
          <cell r="X282">
            <v>189.99</v>
          </cell>
          <cell r="Y282">
            <v>149.99</v>
          </cell>
        </row>
        <row r="283">
          <cell r="J283">
            <v>1562185</v>
          </cell>
          <cell r="K283" t="str">
            <v>Phased Out</v>
          </cell>
          <cell r="L283">
            <v>202601</v>
          </cell>
          <cell r="M283">
            <v>89018</v>
          </cell>
          <cell r="N283" t="str">
            <v>Avon Senses Water Mint Duş Jeli - 500ml</v>
          </cell>
          <cell r="O283">
            <v>202502</v>
          </cell>
          <cell r="P283">
            <v>202507</v>
          </cell>
          <cell r="R283" t="str">
            <v>-</v>
          </cell>
          <cell r="S283" t="str">
            <v>-</v>
          </cell>
          <cell r="T283">
            <v>500</v>
          </cell>
          <cell r="U283" t="str">
            <v>ML</v>
          </cell>
          <cell r="W283">
            <v>30277</v>
          </cell>
          <cell r="X283">
            <v>199.99</v>
          </cell>
          <cell r="Y283">
            <v>159.99</v>
          </cell>
        </row>
        <row r="284">
          <cell r="J284">
            <v>1566718</v>
          </cell>
          <cell r="K284" t="str">
            <v>Active</v>
          </cell>
          <cell r="L284" t="str">
            <v xml:space="preserve"> </v>
          </cell>
          <cell r="M284">
            <v>84688</v>
          </cell>
          <cell r="N284" t="str">
            <v>Planet Spa Tranquility Ritual Arındırıcı Peeling- 75ml</v>
          </cell>
          <cell r="O284">
            <v>202501</v>
          </cell>
          <cell r="P284" t="str">
            <v xml:space="preserve"> </v>
          </cell>
          <cell r="R284" t="str">
            <v>-</v>
          </cell>
          <cell r="S284" t="str">
            <v>-</v>
          </cell>
          <cell r="T284">
            <v>75</v>
          </cell>
          <cell r="U284" t="str">
            <v>ML</v>
          </cell>
          <cell r="W284">
            <v>84711</v>
          </cell>
          <cell r="X284">
            <v>199.99</v>
          </cell>
          <cell r="Y284">
            <v>184.99</v>
          </cell>
        </row>
        <row r="285">
          <cell r="J285">
            <v>1481257</v>
          </cell>
          <cell r="K285" t="str">
            <v>Phased Out</v>
          </cell>
          <cell r="L285">
            <v>202608</v>
          </cell>
          <cell r="M285">
            <v>98082</v>
          </cell>
          <cell r="N285" t="str">
            <v>Ultra Colour Tırnak Cilası 10ml - BITTEN APPLE</v>
          </cell>
          <cell r="O285">
            <v>202208</v>
          </cell>
          <cell r="P285">
            <v>202510</v>
          </cell>
          <cell r="R285" t="str">
            <v>-</v>
          </cell>
          <cell r="S285" t="str">
            <v>BITTEN APPLE</v>
          </cell>
          <cell r="T285" t="str">
            <v>-</v>
          </cell>
          <cell r="U285" t="str">
            <v>ML</v>
          </cell>
          <cell r="W285">
            <v>90126</v>
          </cell>
          <cell r="X285">
            <v>189.99</v>
          </cell>
          <cell r="Y285">
            <v>149.99</v>
          </cell>
        </row>
        <row r="286">
          <cell r="J286">
            <v>1554585</v>
          </cell>
          <cell r="K286" t="str">
            <v>Phased Out</v>
          </cell>
          <cell r="L286">
            <v>202609</v>
          </cell>
          <cell r="M286">
            <v>4938</v>
          </cell>
          <cell r="N286" t="str">
            <v>Avon Power Stay Top Coat - 10ml</v>
          </cell>
          <cell r="O286">
            <v>202501</v>
          </cell>
          <cell r="P286">
            <v>202512</v>
          </cell>
          <cell r="R286" t="str">
            <v>-</v>
          </cell>
          <cell r="S286" t="str">
            <v>-</v>
          </cell>
          <cell r="T286" t="str">
            <v>-</v>
          </cell>
          <cell r="U286">
            <v>0</v>
          </cell>
          <cell r="W286">
            <v>30279</v>
          </cell>
          <cell r="X286">
            <v>389.99</v>
          </cell>
          <cell r="Y286">
            <v>319.99</v>
          </cell>
        </row>
        <row r="287">
          <cell r="J287">
            <v>1547693</v>
          </cell>
          <cell r="K287" t="str">
            <v>Phased Out</v>
          </cell>
          <cell r="L287">
            <v>202607</v>
          </cell>
          <cell r="M287">
            <v>14864</v>
          </cell>
          <cell r="N287" t="str">
            <v>Flawless Match Natural Likit Fondöten - 355G</v>
          </cell>
          <cell r="O287">
            <v>202408</v>
          </cell>
          <cell r="P287">
            <v>202509</v>
          </cell>
          <cell r="R287" t="str">
            <v>-</v>
          </cell>
          <cell r="S287" t="str">
            <v>355G</v>
          </cell>
          <cell r="T287" t="str">
            <v>-</v>
          </cell>
          <cell r="U287">
            <v>0</v>
          </cell>
          <cell r="W287">
            <v>30281</v>
          </cell>
          <cell r="X287">
            <v>389.99</v>
          </cell>
          <cell r="Y287">
            <v>299.99</v>
          </cell>
        </row>
        <row r="288">
          <cell r="J288">
            <v>1562658</v>
          </cell>
          <cell r="K288" t="str">
            <v>Active</v>
          </cell>
          <cell r="L288" t="str">
            <v xml:space="preserve"> </v>
          </cell>
          <cell r="M288">
            <v>98153</v>
          </cell>
          <cell r="N288" t="str">
            <v>Avon Senses Essence Lemongrass &amp; Coconut Sıvı Sabun - 250ml</v>
          </cell>
          <cell r="O288">
            <v>202505</v>
          </cell>
          <cell r="P288" t="str">
            <v xml:space="preserve"> </v>
          </cell>
          <cell r="R288" t="str">
            <v>-</v>
          </cell>
          <cell r="S288" t="str">
            <v>-</v>
          </cell>
          <cell r="T288">
            <v>250</v>
          </cell>
          <cell r="U288" t="str">
            <v>ML</v>
          </cell>
          <cell r="W288">
            <v>9166</v>
          </cell>
          <cell r="X288">
            <v>199.99</v>
          </cell>
          <cell r="Y288">
            <v>149.99</v>
          </cell>
        </row>
        <row r="289">
          <cell r="J289">
            <v>1527590</v>
          </cell>
          <cell r="K289" t="str">
            <v>Phased Out</v>
          </cell>
          <cell r="L289">
            <v>202604</v>
          </cell>
          <cell r="M289">
            <v>77991</v>
          </cell>
          <cell r="N289" t="str">
            <v>Senses Lamour Sunrise Kremsi Duş Jeli- 500ml</v>
          </cell>
          <cell r="O289">
            <v>202308</v>
          </cell>
          <cell r="P289">
            <v>202507</v>
          </cell>
          <cell r="R289" t="str">
            <v>-</v>
          </cell>
          <cell r="S289" t="str">
            <v>-</v>
          </cell>
          <cell r="T289">
            <v>500</v>
          </cell>
          <cell r="U289" t="str">
            <v>ML</v>
          </cell>
          <cell r="W289">
            <v>79383</v>
          </cell>
          <cell r="X289">
            <v>199.99</v>
          </cell>
          <cell r="Y289">
            <v>159.99</v>
          </cell>
        </row>
        <row r="290">
          <cell r="J290">
            <v>1480755</v>
          </cell>
          <cell r="K290" t="str">
            <v>Phased Out</v>
          </cell>
          <cell r="L290">
            <v>202608</v>
          </cell>
          <cell r="M290">
            <v>98081</v>
          </cell>
          <cell r="N290" t="str">
            <v>Ultra Colour Tırnak Cilası 10ml - DASHING RED</v>
          </cell>
          <cell r="O290">
            <v>202208</v>
          </cell>
          <cell r="P290">
            <v>202510</v>
          </cell>
          <cell r="R290" t="str">
            <v>-</v>
          </cell>
          <cell r="S290" t="str">
            <v>DASHING RED</v>
          </cell>
          <cell r="T290" t="str">
            <v>-</v>
          </cell>
          <cell r="U290" t="str">
            <v>ML</v>
          </cell>
          <cell r="W290">
            <v>90125</v>
          </cell>
          <cell r="X290">
            <v>189.99</v>
          </cell>
          <cell r="Y290">
            <v>149.99</v>
          </cell>
        </row>
        <row r="291">
          <cell r="J291">
            <v>1527583</v>
          </cell>
          <cell r="K291" t="str">
            <v>Active</v>
          </cell>
          <cell r="L291" t="str">
            <v xml:space="preserve"> </v>
          </cell>
          <cell r="M291">
            <v>8802</v>
          </cell>
          <cell r="N291" t="str">
            <v>Senses Sweet Joyful Duş Jeli - 720ml</v>
          </cell>
          <cell r="O291">
            <v>202307</v>
          </cell>
          <cell r="P291" t="str">
            <v xml:space="preserve"> </v>
          </cell>
          <cell r="R291" t="str">
            <v>-</v>
          </cell>
          <cell r="S291" t="str">
            <v>-</v>
          </cell>
          <cell r="T291">
            <v>720</v>
          </cell>
          <cell r="U291" t="str">
            <v>ML</v>
          </cell>
          <cell r="W291">
            <v>9261</v>
          </cell>
          <cell r="X291">
            <v>229.99</v>
          </cell>
          <cell r="Y291">
            <v>189.99</v>
          </cell>
        </row>
        <row r="292">
          <cell r="J292">
            <v>1566716</v>
          </cell>
          <cell r="K292" t="str">
            <v>Phased Out</v>
          </cell>
          <cell r="L292">
            <v>202512</v>
          </cell>
          <cell r="M292">
            <v>84689</v>
          </cell>
          <cell r="N292" t="str">
            <v>Planet Spa The Tranquility Rituel Yüz Maskesi 75ml</v>
          </cell>
          <cell r="O292">
            <v>202501</v>
          </cell>
          <cell r="P292">
            <v>202506</v>
          </cell>
          <cell r="Q292" t="str">
            <v>Stoklar tükeniyor</v>
          </cell>
          <cell r="R292" t="str">
            <v>-</v>
          </cell>
          <cell r="S292" t="str">
            <v>-</v>
          </cell>
          <cell r="T292">
            <v>75</v>
          </cell>
          <cell r="U292" t="str">
            <v>ML</v>
          </cell>
          <cell r="W292">
            <v>84713</v>
          </cell>
          <cell r="X292">
            <v>189.99</v>
          </cell>
          <cell r="Y292">
            <v>169.99</v>
          </cell>
        </row>
        <row r="293">
          <cell r="J293">
            <v>1458496</v>
          </cell>
          <cell r="K293" t="str">
            <v>Phased Out</v>
          </cell>
          <cell r="L293">
            <v>202604</v>
          </cell>
          <cell r="M293">
            <v>78007</v>
          </cell>
          <cell r="N293" t="str">
            <v>Senses Secret Lagoon Duş Jeli- 250ml</v>
          </cell>
          <cell r="O293">
            <v>202206</v>
          </cell>
          <cell r="P293">
            <v>202507</v>
          </cell>
          <cell r="R293" t="str">
            <v>-</v>
          </cell>
          <cell r="S293" t="str">
            <v>-</v>
          </cell>
          <cell r="T293">
            <v>250</v>
          </cell>
          <cell r="U293" t="str">
            <v>ML</v>
          </cell>
          <cell r="W293">
            <v>79391</v>
          </cell>
          <cell r="X293">
            <v>139.99</v>
          </cell>
          <cell r="Y293">
            <v>109.99</v>
          </cell>
        </row>
        <row r="294">
          <cell r="J294">
            <v>1537975</v>
          </cell>
          <cell r="K294" t="str">
            <v>Phased Out</v>
          </cell>
          <cell r="L294">
            <v>202608</v>
          </cell>
          <cell r="M294">
            <v>74081</v>
          </cell>
          <cell r="N294" t="str">
            <v>Brow Sculpting Kaş Kalemi-Açık Kahverengi</v>
          </cell>
          <cell r="O294">
            <v>202412</v>
          </cell>
          <cell r="P294">
            <v>202510</v>
          </cell>
          <cell r="R294" t="str">
            <v>-</v>
          </cell>
          <cell r="S294" t="str">
            <v>LIGHT BROWN</v>
          </cell>
          <cell r="T294" t="str">
            <v>-</v>
          </cell>
          <cell r="U294" t="str">
            <v>ML</v>
          </cell>
          <cell r="W294">
            <v>74128</v>
          </cell>
          <cell r="X294">
            <v>319.99</v>
          </cell>
          <cell r="Y294">
            <v>239.99</v>
          </cell>
        </row>
        <row r="295">
          <cell r="J295">
            <v>1537976</v>
          </cell>
          <cell r="K295" t="str">
            <v>Phased Out</v>
          </cell>
          <cell r="L295">
            <v>202608</v>
          </cell>
          <cell r="M295">
            <v>74079</v>
          </cell>
          <cell r="N295" t="str">
            <v>Brow Sculpting Kaş Kalemi-Kumral</v>
          </cell>
          <cell r="O295">
            <v>202412</v>
          </cell>
          <cell r="P295">
            <v>202510</v>
          </cell>
          <cell r="R295" t="str">
            <v>-</v>
          </cell>
          <cell r="S295" t="str">
            <v>BRUNETTE</v>
          </cell>
          <cell r="T295" t="str">
            <v>-</v>
          </cell>
          <cell r="U295" t="str">
            <v>ML</v>
          </cell>
          <cell r="W295">
            <v>74126</v>
          </cell>
          <cell r="X295">
            <v>319.99</v>
          </cell>
          <cell r="Y295">
            <v>239.99</v>
          </cell>
        </row>
        <row r="296">
          <cell r="J296">
            <v>1526531</v>
          </cell>
          <cell r="K296" t="str">
            <v>Active</v>
          </cell>
          <cell r="L296" t="str">
            <v xml:space="preserve"> </v>
          </cell>
          <cell r="M296">
            <v>13534</v>
          </cell>
          <cell r="N296" t="str">
            <v>Elite Gentleman Duş Jeli - 250 ml</v>
          </cell>
          <cell r="O296">
            <v>202307</v>
          </cell>
          <cell r="P296" t="str">
            <v xml:space="preserve"> </v>
          </cell>
          <cell r="R296" t="str">
            <v>MALE</v>
          </cell>
          <cell r="S296" t="str">
            <v>-</v>
          </cell>
          <cell r="T296">
            <v>250</v>
          </cell>
          <cell r="U296" t="str">
            <v>ML</v>
          </cell>
          <cell r="W296">
            <v>71833</v>
          </cell>
          <cell r="X296">
            <v>219.99</v>
          </cell>
          <cell r="Y296">
            <v>169.99</v>
          </cell>
        </row>
        <row r="297">
          <cell r="J297">
            <v>1508436</v>
          </cell>
          <cell r="K297" t="str">
            <v>Active</v>
          </cell>
          <cell r="L297" t="str">
            <v xml:space="preserve"> </v>
          </cell>
          <cell r="M297">
            <v>88909</v>
          </cell>
          <cell r="N297" t="str">
            <v>Avon Care Men Tıraş Öncesi ve Sonrası Nemlendirici Jel - 100ml</v>
          </cell>
          <cell r="O297">
            <v>202306</v>
          </cell>
          <cell r="P297" t="str">
            <v xml:space="preserve"> </v>
          </cell>
          <cell r="R297" t="str">
            <v>-</v>
          </cell>
          <cell r="S297" t="str">
            <v>-</v>
          </cell>
          <cell r="T297">
            <v>50</v>
          </cell>
          <cell r="U297" t="str">
            <v>ML</v>
          </cell>
          <cell r="W297">
            <v>30284</v>
          </cell>
          <cell r="X297">
            <v>189.99</v>
          </cell>
          <cell r="Y297">
            <v>139.99</v>
          </cell>
        </row>
        <row r="298">
          <cell r="J298">
            <v>1481246</v>
          </cell>
          <cell r="K298" t="str">
            <v>Phased Out</v>
          </cell>
          <cell r="L298">
            <v>202608</v>
          </cell>
          <cell r="M298">
            <v>98050</v>
          </cell>
          <cell r="N298" t="str">
            <v>Ultra Colour Tırnak Cilası 10ml - MAUVE IT</v>
          </cell>
          <cell r="O298">
            <v>202208</v>
          </cell>
          <cell r="P298">
            <v>202510</v>
          </cell>
          <cell r="R298" t="str">
            <v>-</v>
          </cell>
          <cell r="S298" t="str">
            <v>MAUVE IT</v>
          </cell>
          <cell r="T298" t="str">
            <v>-</v>
          </cell>
          <cell r="U298" t="str">
            <v>ML</v>
          </cell>
          <cell r="W298">
            <v>90101</v>
          </cell>
          <cell r="X298">
            <v>189.99</v>
          </cell>
          <cell r="Y298">
            <v>149.99</v>
          </cell>
        </row>
        <row r="299">
          <cell r="J299">
            <v>1562226</v>
          </cell>
          <cell r="K299" t="str">
            <v>Active</v>
          </cell>
          <cell r="L299" t="str">
            <v xml:space="preserve"> </v>
          </cell>
          <cell r="M299">
            <v>8311</v>
          </cell>
          <cell r="N299" t="str">
            <v>Eve Become For Her Vücut Losyonu - 125ml</v>
          </cell>
          <cell r="O299">
            <v>202502</v>
          </cell>
          <cell r="P299" t="str">
            <v xml:space="preserve"> </v>
          </cell>
          <cell r="R299" t="str">
            <v>FEMALE</v>
          </cell>
          <cell r="S299" t="str">
            <v>-</v>
          </cell>
          <cell r="T299">
            <v>125</v>
          </cell>
          <cell r="U299" t="str">
            <v>ML</v>
          </cell>
          <cell r="W299">
            <v>30285</v>
          </cell>
          <cell r="X299">
            <v>209.99</v>
          </cell>
          <cell r="Y299">
            <v>149.99</v>
          </cell>
        </row>
        <row r="300">
          <cell r="J300">
            <v>1481253</v>
          </cell>
          <cell r="K300" t="str">
            <v>Phased Out</v>
          </cell>
          <cell r="L300">
            <v>202608</v>
          </cell>
          <cell r="M300">
            <v>98079</v>
          </cell>
          <cell r="N300" t="str">
            <v>Ultra Colour Tırnak Cilası 10ml - FUN AND FUCHSIA</v>
          </cell>
          <cell r="O300">
            <v>202208</v>
          </cell>
          <cell r="P300">
            <v>202510</v>
          </cell>
          <cell r="R300" t="str">
            <v>-</v>
          </cell>
          <cell r="S300" t="str">
            <v>FUN N FUCHSIA</v>
          </cell>
          <cell r="T300" t="str">
            <v>-</v>
          </cell>
          <cell r="U300">
            <v>0</v>
          </cell>
          <cell r="W300">
            <v>90124</v>
          </cell>
          <cell r="X300">
            <v>189.99</v>
          </cell>
          <cell r="Y300">
            <v>149.99</v>
          </cell>
        </row>
        <row r="301">
          <cell r="J301">
            <v>1481251</v>
          </cell>
          <cell r="K301" t="str">
            <v>Phased Out</v>
          </cell>
          <cell r="L301">
            <v>202608</v>
          </cell>
          <cell r="M301">
            <v>98078</v>
          </cell>
          <cell r="N301" t="str">
            <v>Ultra Colour Tırnak Cilası 10ml - STRAWBERRY MARGARITA</v>
          </cell>
          <cell r="O301">
            <v>202208</v>
          </cell>
          <cell r="P301">
            <v>202510</v>
          </cell>
          <cell r="R301" t="str">
            <v>-</v>
          </cell>
          <cell r="S301" t="str">
            <v>STRAWBERRY MARGARITA</v>
          </cell>
          <cell r="T301" t="str">
            <v>-</v>
          </cell>
          <cell r="U301" t="str">
            <v>ML</v>
          </cell>
          <cell r="W301">
            <v>90123</v>
          </cell>
          <cell r="X301">
            <v>189.99</v>
          </cell>
          <cell r="Y301">
            <v>149.99</v>
          </cell>
        </row>
        <row r="302">
          <cell r="J302">
            <v>1501409</v>
          </cell>
          <cell r="K302" t="str">
            <v>Phased Out</v>
          </cell>
          <cell r="L302">
            <v>202604</v>
          </cell>
          <cell r="M302">
            <v>8295</v>
          </cell>
          <cell r="N302" t="str">
            <v>Fondöten Fırçası</v>
          </cell>
          <cell r="O302">
            <v>202309</v>
          </cell>
          <cell r="P302">
            <v>202507</v>
          </cell>
          <cell r="R302" t="str">
            <v>-</v>
          </cell>
          <cell r="S302" t="str">
            <v>-</v>
          </cell>
          <cell r="T302" t="str">
            <v>-</v>
          </cell>
          <cell r="U302">
            <v>0</v>
          </cell>
          <cell r="W302">
            <v>30286</v>
          </cell>
          <cell r="X302">
            <v>219.99</v>
          </cell>
          <cell r="Y302">
            <v>189.99</v>
          </cell>
        </row>
        <row r="303">
          <cell r="J303">
            <v>1481245</v>
          </cell>
          <cell r="K303" t="str">
            <v>Phased Out</v>
          </cell>
          <cell r="L303">
            <v>202608</v>
          </cell>
          <cell r="M303">
            <v>98041</v>
          </cell>
          <cell r="N303" t="str">
            <v>Ultra Colour Tırnak Cilası 10ml - GETTING BARE</v>
          </cell>
          <cell r="O303">
            <v>202208</v>
          </cell>
          <cell r="P303">
            <v>202510</v>
          </cell>
          <cell r="R303" t="str">
            <v>-</v>
          </cell>
          <cell r="S303" t="str">
            <v>GETTING BARE</v>
          </cell>
          <cell r="T303" t="str">
            <v>-</v>
          </cell>
          <cell r="U303">
            <v>0</v>
          </cell>
          <cell r="W303">
            <v>90100</v>
          </cell>
          <cell r="X303">
            <v>189.99</v>
          </cell>
          <cell r="Y303">
            <v>149.99</v>
          </cell>
        </row>
        <row r="304">
          <cell r="J304">
            <v>1481244</v>
          </cell>
          <cell r="K304" t="str">
            <v>Phased Out</v>
          </cell>
          <cell r="L304">
            <v>202608</v>
          </cell>
          <cell r="M304">
            <v>98085</v>
          </cell>
          <cell r="N304" t="str">
            <v>Ultra Colour Tırnak Cilası 10ml - NUDE SECRET</v>
          </cell>
          <cell r="O304">
            <v>202208</v>
          </cell>
          <cell r="P304">
            <v>202510</v>
          </cell>
          <cell r="R304" t="str">
            <v>-</v>
          </cell>
          <cell r="S304" t="str">
            <v>NUDE SECRET</v>
          </cell>
          <cell r="T304" t="str">
            <v>-</v>
          </cell>
          <cell r="U304" t="str">
            <v>ML</v>
          </cell>
          <cell r="W304">
            <v>90130</v>
          </cell>
          <cell r="X304">
            <v>189.99</v>
          </cell>
          <cell r="Y304">
            <v>149.99</v>
          </cell>
        </row>
        <row r="305">
          <cell r="J305">
            <v>1372312</v>
          </cell>
          <cell r="K305" t="str">
            <v>Active</v>
          </cell>
          <cell r="L305" t="str">
            <v xml:space="preserve"> </v>
          </cell>
          <cell r="M305">
            <v>51655</v>
          </cell>
          <cell r="N305" t="str">
            <v>Avon Care Men Essential Tıraş Jeli</v>
          </cell>
          <cell r="O305">
            <v>202008</v>
          </cell>
          <cell r="P305" t="str">
            <v xml:space="preserve"> </v>
          </cell>
          <cell r="R305" t="str">
            <v>-</v>
          </cell>
          <cell r="S305" t="str">
            <v>-</v>
          </cell>
          <cell r="T305">
            <v>150</v>
          </cell>
          <cell r="U305" t="str">
            <v>ML</v>
          </cell>
          <cell r="W305">
            <v>71734</v>
          </cell>
          <cell r="X305">
            <v>269.99</v>
          </cell>
          <cell r="Y305">
            <v>209.99</v>
          </cell>
        </row>
        <row r="306">
          <cell r="J306">
            <v>1563491</v>
          </cell>
          <cell r="K306" t="str">
            <v>Phased Out</v>
          </cell>
          <cell r="L306">
            <v>202609</v>
          </cell>
          <cell r="M306">
            <v>14892</v>
          </cell>
          <cell r="N306" t="str">
            <v>Elite Gentlemen Quest Saç ve Vücut Şampuanı- 250ml</v>
          </cell>
          <cell r="O306">
            <v>202502</v>
          </cell>
          <cell r="P306">
            <v>202512</v>
          </cell>
          <cell r="R306" t="str">
            <v>MALE</v>
          </cell>
          <cell r="S306" t="str">
            <v>-</v>
          </cell>
          <cell r="T306">
            <v>250</v>
          </cell>
          <cell r="U306" t="str">
            <v>ML</v>
          </cell>
          <cell r="W306">
            <v>30294</v>
          </cell>
          <cell r="X306">
            <v>219.99</v>
          </cell>
          <cell r="Y306">
            <v>169.99</v>
          </cell>
        </row>
        <row r="307">
          <cell r="J307">
            <v>1481247</v>
          </cell>
          <cell r="K307" t="str">
            <v>Phased Out</v>
          </cell>
          <cell r="L307">
            <v>202608</v>
          </cell>
          <cell r="M307">
            <v>98073</v>
          </cell>
          <cell r="N307" t="str">
            <v>Ultra Colour Tırnak Cilası 10ml - POM POM MACARON</v>
          </cell>
          <cell r="O307">
            <v>202208</v>
          </cell>
          <cell r="P307">
            <v>202510</v>
          </cell>
          <cell r="R307" t="str">
            <v>-</v>
          </cell>
          <cell r="S307" t="str">
            <v>POM POM MACARON</v>
          </cell>
          <cell r="T307" t="str">
            <v>-</v>
          </cell>
          <cell r="U307">
            <v>0</v>
          </cell>
          <cell r="W307">
            <v>90105</v>
          </cell>
          <cell r="X307">
            <v>189.99</v>
          </cell>
          <cell r="Y307">
            <v>149.99</v>
          </cell>
        </row>
        <row r="308">
          <cell r="J308">
            <v>1559712</v>
          </cell>
          <cell r="K308" t="str">
            <v>Phased Out</v>
          </cell>
          <cell r="L308">
            <v>202608</v>
          </cell>
          <cell r="M308">
            <v>90247</v>
          </cell>
          <cell r="N308" t="str">
            <v>Brown Sculpting Kaş Kalemi-Dark Brown</v>
          </cell>
          <cell r="O308">
            <v>202412</v>
          </cell>
          <cell r="P308">
            <v>202510</v>
          </cell>
          <cell r="R308" t="str">
            <v>-</v>
          </cell>
          <cell r="S308" t="str">
            <v>DARK BROWN</v>
          </cell>
          <cell r="T308" t="str">
            <v>-</v>
          </cell>
          <cell r="U308" t="str">
            <v>ML</v>
          </cell>
          <cell r="W308">
            <v>90248</v>
          </cell>
          <cell r="X308">
            <v>319.99</v>
          </cell>
          <cell r="Y308">
            <v>239.99</v>
          </cell>
        </row>
        <row r="309">
          <cell r="J309">
            <v>1549880</v>
          </cell>
          <cell r="K309" t="str">
            <v>Phased Out</v>
          </cell>
          <cell r="L309">
            <v>202604</v>
          </cell>
          <cell r="M309">
            <v>44986</v>
          </cell>
          <cell r="N309" t="str">
            <v>Fullspeed Saç ve Vücut Şampuanı - 250ml</v>
          </cell>
          <cell r="O309">
            <v>202409</v>
          </cell>
          <cell r="P309">
            <v>202506</v>
          </cell>
          <cell r="Q309" t="str">
            <v>C6'da yenilenecek</v>
          </cell>
          <cell r="R309" t="str">
            <v>MALE</v>
          </cell>
          <cell r="S309" t="str">
            <v>-</v>
          </cell>
          <cell r="T309">
            <v>250</v>
          </cell>
          <cell r="U309" t="str">
            <v>ML</v>
          </cell>
          <cell r="W309">
            <v>71838</v>
          </cell>
          <cell r="X309">
            <v>219.99</v>
          </cell>
          <cell r="Y309">
            <v>169.99</v>
          </cell>
        </row>
        <row r="310">
          <cell r="J310">
            <v>1380774</v>
          </cell>
          <cell r="K310" t="str">
            <v>Active</v>
          </cell>
          <cell r="L310" t="str">
            <v xml:space="preserve"> </v>
          </cell>
          <cell r="M310">
            <v>60430</v>
          </cell>
          <cell r="N310" t="str">
            <v>Avon Care Men Essential 3'ü 1 Arada Şampuan, Saç Kremi ve Vücut Şampuanı</v>
          </cell>
          <cell r="O310">
            <v>202008</v>
          </cell>
          <cell r="P310" t="str">
            <v xml:space="preserve"> </v>
          </cell>
          <cell r="R310" t="str">
            <v>-</v>
          </cell>
          <cell r="S310" t="str">
            <v>-</v>
          </cell>
          <cell r="T310">
            <v>200</v>
          </cell>
          <cell r="U310" t="str">
            <v>ML</v>
          </cell>
          <cell r="W310">
            <v>71980</v>
          </cell>
          <cell r="X310">
            <v>229.99</v>
          </cell>
          <cell r="Y310">
            <v>179.99</v>
          </cell>
        </row>
        <row r="311">
          <cell r="J311">
            <v>1481259</v>
          </cell>
          <cell r="K311" t="str">
            <v>Phased Out</v>
          </cell>
          <cell r="L311">
            <v>202608</v>
          </cell>
          <cell r="M311">
            <v>98083</v>
          </cell>
          <cell r="N311" t="str">
            <v>Ultra Colour Tırnak Cilası 10ml - MERMAID TAIL</v>
          </cell>
          <cell r="O311">
            <v>202208</v>
          </cell>
          <cell r="P311">
            <v>202510</v>
          </cell>
          <cell r="R311" t="str">
            <v>-</v>
          </cell>
          <cell r="S311" t="str">
            <v>MERMAID TAIL</v>
          </cell>
          <cell r="T311" t="str">
            <v>-</v>
          </cell>
          <cell r="U311">
            <v>0</v>
          </cell>
          <cell r="W311">
            <v>90128</v>
          </cell>
          <cell r="X311">
            <v>189.99</v>
          </cell>
          <cell r="Y311">
            <v>149.99</v>
          </cell>
        </row>
        <row r="312">
          <cell r="J312">
            <v>1525726</v>
          </cell>
          <cell r="K312" t="str">
            <v>Discontinued</v>
          </cell>
          <cell r="L312">
            <v>202601</v>
          </cell>
          <cell r="M312">
            <v>14887</v>
          </cell>
          <cell r="N312" t="str">
            <v>Foot Works Rahatlatıcı Ayak Banyosu-100ml</v>
          </cell>
          <cell r="O312">
            <v>202410</v>
          </cell>
          <cell r="P312">
            <v>202504</v>
          </cell>
          <cell r="Q312" t="str">
            <v>Stoklar tükeniyor</v>
          </cell>
          <cell r="R312" t="str">
            <v>-</v>
          </cell>
          <cell r="S312" t="str">
            <v>-</v>
          </cell>
          <cell r="T312">
            <v>100</v>
          </cell>
          <cell r="U312" t="str">
            <v>ML</v>
          </cell>
          <cell r="W312">
            <v>30304</v>
          </cell>
          <cell r="X312">
            <v>149.99</v>
          </cell>
          <cell r="Y312">
            <v>119.99</v>
          </cell>
        </row>
        <row r="313">
          <cell r="J313">
            <v>1525725</v>
          </cell>
          <cell r="K313" t="str">
            <v>Discontinued</v>
          </cell>
          <cell r="L313">
            <v>202601</v>
          </cell>
          <cell r="M313">
            <v>14889</v>
          </cell>
          <cell r="N313" t="str">
            <v>Foot Works Nemlendirici Ayak Kremi-75ml</v>
          </cell>
          <cell r="O313">
            <v>202410</v>
          </cell>
          <cell r="P313">
            <v>202504</v>
          </cell>
          <cell r="Q313" t="str">
            <v>Stoklar tükeniyor</v>
          </cell>
          <cell r="R313" t="str">
            <v>-</v>
          </cell>
          <cell r="S313" t="str">
            <v>-</v>
          </cell>
          <cell r="T313">
            <v>75</v>
          </cell>
          <cell r="U313" t="str">
            <v>ML</v>
          </cell>
          <cell r="W313">
            <v>15665</v>
          </cell>
          <cell r="X313">
            <v>169.99</v>
          </cell>
          <cell r="Y313">
            <v>129.99</v>
          </cell>
        </row>
        <row r="314">
          <cell r="J314">
            <v>1549790</v>
          </cell>
          <cell r="K314" t="str">
            <v>Active</v>
          </cell>
          <cell r="L314" t="str">
            <v xml:space="preserve"> </v>
          </cell>
          <cell r="M314">
            <v>15617</v>
          </cell>
          <cell r="N314" t="str">
            <v>Avon Little Black Dress Lace Nemlendirici Vücut Losyonu - 125ml</v>
          </cell>
          <cell r="O314">
            <v>202409</v>
          </cell>
          <cell r="P314" t="str">
            <v xml:space="preserve"> </v>
          </cell>
          <cell r="R314" t="str">
            <v>FEMALE</v>
          </cell>
          <cell r="S314" t="str">
            <v>-</v>
          </cell>
          <cell r="T314">
            <v>125</v>
          </cell>
          <cell r="U314" t="str">
            <v>ML</v>
          </cell>
          <cell r="W314">
            <v>30305</v>
          </cell>
          <cell r="X314">
            <v>209.99</v>
          </cell>
          <cell r="Y314">
            <v>149.99</v>
          </cell>
        </row>
        <row r="315">
          <cell r="J315">
            <v>1438005</v>
          </cell>
          <cell r="K315" t="str">
            <v>Phased Out</v>
          </cell>
          <cell r="L315">
            <v>202604</v>
          </cell>
          <cell r="M315">
            <v>67131</v>
          </cell>
          <cell r="N315" t="str">
            <v>Avon Power Stay Kaş İçin Jel Pomad - Dark Brown</v>
          </cell>
          <cell r="O315">
            <v>202404</v>
          </cell>
          <cell r="P315">
            <v>202507</v>
          </cell>
          <cell r="Q315" t="str">
            <v>Stoklar tükeniyor</v>
          </cell>
          <cell r="R315" t="str">
            <v>-</v>
          </cell>
          <cell r="S315" t="str">
            <v>DARK BROWN</v>
          </cell>
          <cell r="T315" t="str">
            <v>-</v>
          </cell>
          <cell r="W315">
            <v>71298</v>
          </cell>
          <cell r="X315">
            <v>649.99</v>
          </cell>
          <cell r="Y315">
            <v>499.99</v>
          </cell>
        </row>
        <row r="316">
          <cell r="J316">
            <v>1527581</v>
          </cell>
          <cell r="K316" t="str">
            <v>Phased Out</v>
          </cell>
          <cell r="L316">
            <v>202604</v>
          </cell>
          <cell r="M316">
            <v>77985</v>
          </cell>
          <cell r="N316" t="str">
            <v>Senses Sweet Joy Kremsi Duş Jeli- 500ml</v>
          </cell>
          <cell r="O316">
            <v>202308</v>
          </cell>
          <cell r="P316">
            <v>202507</v>
          </cell>
          <cell r="R316" t="str">
            <v>-</v>
          </cell>
          <cell r="S316" t="str">
            <v>-</v>
          </cell>
          <cell r="T316">
            <v>500</v>
          </cell>
          <cell r="U316" t="str">
            <v>ML</v>
          </cell>
          <cell r="W316">
            <v>79379</v>
          </cell>
          <cell r="X316">
            <v>199.99</v>
          </cell>
          <cell r="Y316">
            <v>159.99</v>
          </cell>
        </row>
        <row r="317">
          <cell r="J317">
            <v>1522614</v>
          </cell>
          <cell r="K317" t="str">
            <v>Discontinued</v>
          </cell>
          <cell r="L317">
            <v>202601</v>
          </cell>
          <cell r="M317">
            <v>14888</v>
          </cell>
          <cell r="N317" t="str">
            <v>Foot Works Exfoliating Ayaklar için Arındırıcı Scrub-75ml</v>
          </cell>
          <cell r="O317">
            <v>202410</v>
          </cell>
          <cell r="P317">
            <v>202504</v>
          </cell>
          <cell r="Q317" t="str">
            <v>Stoklar tükeniyor</v>
          </cell>
          <cell r="R317" t="str">
            <v>-</v>
          </cell>
          <cell r="S317" t="str">
            <v>-</v>
          </cell>
          <cell r="T317">
            <v>75</v>
          </cell>
          <cell r="U317" t="str">
            <v>ML</v>
          </cell>
          <cell r="W317">
            <v>30337</v>
          </cell>
          <cell r="X317">
            <v>179.99</v>
          </cell>
          <cell r="Y317">
            <v>139.99</v>
          </cell>
        </row>
        <row r="318">
          <cell r="J318">
            <v>1438001</v>
          </cell>
          <cell r="K318" t="str">
            <v>Phased Out</v>
          </cell>
          <cell r="L318">
            <v>202604</v>
          </cell>
          <cell r="M318">
            <v>67129</v>
          </cell>
          <cell r="N318" t="str">
            <v>Avon Power Stay Kaş İçin Jel Pomad - Light Brown</v>
          </cell>
          <cell r="O318">
            <v>202404</v>
          </cell>
          <cell r="P318">
            <v>202507</v>
          </cell>
          <cell r="Q318" t="str">
            <v>Stoklar tükeniyor</v>
          </cell>
          <cell r="R318" t="str">
            <v>-</v>
          </cell>
          <cell r="S318" t="str">
            <v>LIGHT BROWN</v>
          </cell>
          <cell r="T318" t="str">
            <v>-</v>
          </cell>
          <cell r="W318">
            <v>71297</v>
          </cell>
          <cell r="X318">
            <v>649.99</v>
          </cell>
          <cell r="Y318">
            <v>499.99</v>
          </cell>
        </row>
        <row r="319">
          <cell r="J319">
            <v>1528538</v>
          </cell>
          <cell r="K319" t="str">
            <v>Phased Out</v>
          </cell>
          <cell r="L319">
            <v>202604</v>
          </cell>
          <cell r="M319">
            <v>78054</v>
          </cell>
          <cell r="N319" t="str">
            <v>Senses Sweet Joy Sıvı Sabun- 250ml</v>
          </cell>
          <cell r="O319">
            <v>202308</v>
          </cell>
          <cell r="P319">
            <v>202507</v>
          </cell>
          <cell r="R319" t="str">
            <v>-</v>
          </cell>
          <cell r="S319" t="str">
            <v>-</v>
          </cell>
          <cell r="T319">
            <v>250</v>
          </cell>
          <cell r="U319" t="str">
            <v>ML</v>
          </cell>
          <cell r="W319">
            <v>79396</v>
          </cell>
          <cell r="X319">
            <v>144.99</v>
          </cell>
          <cell r="Y319">
            <v>119.99</v>
          </cell>
        </row>
        <row r="320">
          <cell r="J320">
            <v>1524048</v>
          </cell>
          <cell r="K320" t="str">
            <v>Discontinued</v>
          </cell>
          <cell r="L320">
            <v>202512</v>
          </cell>
          <cell r="M320">
            <v>69137</v>
          </cell>
          <cell r="N320" t="str">
            <v>Apple Pie Yeniyıl Banyo Köpüğü - 250ml</v>
          </cell>
          <cell r="O320">
            <v>202412</v>
          </cell>
          <cell r="P320">
            <v>202502</v>
          </cell>
          <cell r="Q320" t="str">
            <v>Stoklar tükeniyor</v>
          </cell>
          <cell r="R320" t="str">
            <v>-</v>
          </cell>
          <cell r="S320" t="str">
            <v>-</v>
          </cell>
          <cell r="T320">
            <v>250</v>
          </cell>
          <cell r="U320" t="str">
            <v>ML</v>
          </cell>
          <cell r="W320">
            <v>30340</v>
          </cell>
          <cell r="X320">
            <v>139.99</v>
          </cell>
          <cell r="Y320">
            <v>109.99</v>
          </cell>
        </row>
        <row r="321">
          <cell r="J321">
            <v>1437628</v>
          </cell>
          <cell r="K321" t="str">
            <v>Phased Out</v>
          </cell>
          <cell r="L321">
            <v>202604</v>
          </cell>
          <cell r="M321">
            <v>69148</v>
          </cell>
          <cell r="N321" t="str">
            <v>Avon Power Stay Kaş İçin Jel Krem - Brunette</v>
          </cell>
          <cell r="O321">
            <v>202404</v>
          </cell>
          <cell r="P321">
            <v>202507</v>
          </cell>
          <cell r="Q321" t="str">
            <v>Stoklar tükeniyor</v>
          </cell>
          <cell r="R321" t="str">
            <v>-</v>
          </cell>
          <cell r="S321" t="str">
            <v>BRUNETTE</v>
          </cell>
          <cell r="T321" t="str">
            <v>-</v>
          </cell>
          <cell r="W321">
            <v>71296</v>
          </cell>
          <cell r="X321">
            <v>649.99</v>
          </cell>
          <cell r="Y321">
            <v>499.99</v>
          </cell>
        </row>
        <row r="322">
          <cell r="J322">
            <v>1524046</v>
          </cell>
          <cell r="K322" t="str">
            <v>Phased Out</v>
          </cell>
          <cell r="L322">
            <v>202607</v>
          </cell>
          <cell r="M322">
            <v>14876</v>
          </cell>
          <cell r="N322" t="str">
            <v>Raspberry &amp; Cassis Yeniyıl Banyo Köpüğü - 250ml</v>
          </cell>
          <cell r="O322">
            <v>202311</v>
          </cell>
          <cell r="P322">
            <v>202509</v>
          </cell>
          <cell r="R322" t="str">
            <v>-</v>
          </cell>
          <cell r="S322" t="str">
            <v>-</v>
          </cell>
          <cell r="T322">
            <v>250</v>
          </cell>
          <cell r="U322" t="str">
            <v>ML</v>
          </cell>
          <cell r="W322">
            <v>30342</v>
          </cell>
          <cell r="X322">
            <v>139.99</v>
          </cell>
          <cell r="Y322">
            <v>109.99</v>
          </cell>
        </row>
        <row r="323">
          <cell r="J323">
            <v>1554578</v>
          </cell>
          <cell r="K323" t="str">
            <v>Active</v>
          </cell>
          <cell r="L323" t="str">
            <v xml:space="preserve"> </v>
          </cell>
          <cell r="M323">
            <v>8292</v>
          </cell>
          <cell r="N323" t="str">
            <v>Avon Power Stay Uzun Süre Kalıcı Likit Eyeliner- Heather Grey</v>
          </cell>
          <cell r="O323">
            <v>202503</v>
          </cell>
          <cell r="P323" t="str">
            <v xml:space="preserve"> </v>
          </cell>
          <cell r="R323" t="str">
            <v>-</v>
          </cell>
          <cell r="S323" t="str">
            <v>HEATHER GREY</v>
          </cell>
          <cell r="T323" t="str">
            <v>-</v>
          </cell>
          <cell r="U323" t="str">
            <v>ML</v>
          </cell>
          <cell r="W323">
            <v>30344</v>
          </cell>
          <cell r="X323">
            <v>469.99</v>
          </cell>
          <cell r="Y323">
            <v>359.99</v>
          </cell>
        </row>
        <row r="324">
          <cell r="J324">
            <v>1554581</v>
          </cell>
          <cell r="K324" t="str">
            <v>Active</v>
          </cell>
          <cell r="L324" t="str">
            <v xml:space="preserve"> </v>
          </cell>
          <cell r="M324">
            <v>8291</v>
          </cell>
          <cell r="N324" t="str">
            <v>Avon Power Stay Uzun Süre Kalıcı Likit Eyeliner- Chocolate Brown</v>
          </cell>
          <cell r="O324">
            <v>202503</v>
          </cell>
          <cell r="P324" t="str">
            <v xml:space="preserve"> </v>
          </cell>
          <cell r="R324" t="str">
            <v>-</v>
          </cell>
          <cell r="S324" t="str">
            <v>CHOCOLATE BROWN</v>
          </cell>
          <cell r="T324" t="str">
            <v>-</v>
          </cell>
          <cell r="U324" t="str">
            <v>ML</v>
          </cell>
          <cell r="W324">
            <v>30345</v>
          </cell>
          <cell r="X324">
            <v>469.99</v>
          </cell>
          <cell r="Y324">
            <v>359.99</v>
          </cell>
        </row>
        <row r="325">
          <cell r="J325">
            <v>1524047</v>
          </cell>
          <cell r="K325" t="str">
            <v>Discontinued</v>
          </cell>
          <cell r="L325">
            <v>202512</v>
          </cell>
          <cell r="M325">
            <v>69155</v>
          </cell>
          <cell r="N325" t="str">
            <v>Mulled Spice Yeniyıl Banyo Köpüğü - 250ml</v>
          </cell>
          <cell r="O325">
            <v>202412</v>
          </cell>
          <cell r="P325">
            <v>202502</v>
          </cell>
          <cell r="Q325" t="str">
            <v>Stoklar tükeniyor</v>
          </cell>
          <cell r="R325" t="str">
            <v>-</v>
          </cell>
          <cell r="S325" t="str">
            <v>-</v>
          </cell>
          <cell r="T325">
            <v>250</v>
          </cell>
          <cell r="U325" t="str">
            <v>ML</v>
          </cell>
          <cell r="W325">
            <v>30346</v>
          </cell>
          <cell r="X325">
            <v>139.99</v>
          </cell>
          <cell r="Y325">
            <v>109.99</v>
          </cell>
        </row>
        <row r="326">
          <cell r="J326">
            <v>1566712</v>
          </cell>
          <cell r="K326" t="str">
            <v>Active</v>
          </cell>
          <cell r="L326" t="str">
            <v xml:space="preserve"> </v>
          </cell>
          <cell r="M326">
            <v>25165</v>
          </cell>
          <cell r="N326" t="str">
            <v>Planet Spa Sleep Rituel Yastık Spreyi -100ml</v>
          </cell>
          <cell r="O326">
            <v>202501</v>
          </cell>
          <cell r="P326" t="str">
            <v xml:space="preserve"> </v>
          </cell>
          <cell r="R326" t="str">
            <v>-</v>
          </cell>
          <cell r="S326" t="str">
            <v>-</v>
          </cell>
          <cell r="T326">
            <v>100</v>
          </cell>
          <cell r="U326" t="str">
            <v>ML</v>
          </cell>
          <cell r="W326">
            <v>71742</v>
          </cell>
          <cell r="X326">
            <v>169.99</v>
          </cell>
          <cell r="Y326">
            <v>139.99</v>
          </cell>
        </row>
        <row r="327">
          <cell r="J327">
            <v>1528544</v>
          </cell>
          <cell r="K327" t="str">
            <v>Phased Out</v>
          </cell>
          <cell r="L327">
            <v>202604</v>
          </cell>
          <cell r="M327">
            <v>78056</v>
          </cell>
          <cell r="N327" t="str">
            <v>Senses Lavender Calm Sıvı Sabun- 250ml</v>
          </cell>
          <cell r="O327">
            <v>202308</v>
          </cell>
          <cell r="P327">
            <v>202507</v>
          </cell>
          <cell r="R327" t="str">
            <v>-</v>
          </cell>
          <cell r="S327" t="str">
            <v>-</v>
          </cell>
          <cell r="T327">
            <v>250</v>
          </cell>
          <cell r="U327" t="str">
            <v>ML</v>
          </cell>
          <cell r="W327">
            <v>79397</v>
          </cell>
          <cell r="X327">
            <v>144.99</v>
          </cell>
          <cell r="Y327">
            <v>119.99</v>
          </cell>
        </row>
        <row r="328">
          <cell r="J328">
            <v>1505840</v>
          </cell>
          <cell r="K328" t="str">
            <v>Phased Out</v>
          </cell>
          <cell r="L328">
            <v>202611</v>
          </cell>
          <cell r="M328">
            <v>53855</v>
          </cell>
          <cell r="N328" t="str">
            <v>Avon Ultra Colour Ultra Likit Mat Ruj- Raspberry Truffle</v>
          </cell>
          <cell r="O328">
            <v>202301</v>
          </cell>
          <cell r="P328">
            <v>202601</v>
          </cell>
          <cell r="R328" t="str">
            <v>-</v>
          </cell>
          <cell r="S328" t="str">
            <v>RASPBERRY TRUFFLE</v>
          </cell>
          <cell r="T328" t="str">
            <v>-</v>
          </cell>
          <cell r="U328">
            <v>0</v>
          </cell>
          <cell r="V328">
            <v>73709</v>
          </cell>
          <cell r="W328">
            <v>74066</v>
          </cell>
          <cell r="X328">
            <v>279.99</v>
          </cell>
          <cell r="Y328">
            <v>229.99</v>
          </cell>
        </row>
        <row r="329">
          <cell r="J329">
            <v>1513290</v>
          </cell>
          <cell r="K329" t="str">
            <v>Active</v>
          </cell>
          <cell r="L329" t="str">
            <v xml:space="preserve"> </v>
          </cell>
          <cell r="M329">
            <v>3085</v>
          </cell>
          <cell r="N329" t="str">
            <v>TTA Wonder EDP Çanta Boyu 10ml</v>
          </cell>
          <cell r="O329">
            <v>202308</v>
          </cell>
          <cell r="P329" t="str">
            <v xml:space="preserve"> </v>
          </cell>
          <cell r="R329" t="str">
            <v>FEMALE</v>
          </cell>
          <cell r="S329" t="str">
            <v>-</v>
          </cell>
          <cell r="T329">
            <v>10</v>
          </cell>
          <cell r="U329" t="str">
            <v>ML</v>
          </cell>
          <cell r="W329">
            <v>30349</v>
          </cell>
          <cell r="X329">
            <v>219.99</v>
          </cell>
          <cell r="Y329">
            <v>169.99</v>
          </cell>
        </row>
        <row r="330">
          <cell r="J330">
            <v>1547290</v>
          </cell>
          <cell r="K330" t="str">
            <v>Active</v>
          </cell>
          <cell r="L330" t="str">
            <v xml:space="preserve"> </v>
          </cell>
          <cell r="M330">
            <v>65921</v>
          </cell>
          <cell r="N330" t="str">
            <v>Avon Nail Experts Onarıcı Kütikül Kremi - 15ml</v>
          </cell>
          <cell r="O330">
            <v>202408</v>
          </cell>
          <cell r="P330" t="str">
            <v xml:space="preserve"> </v>
          </cell>
          <cell r="R330" t="str">
            <v>-</v>
          </cell>
          <cell r="S330" t="str">
            <v>-</v>
          </cell>
          <cell r="T330" t="str">
            <v>-</v>
          </cell>
          <cell r="U330">
            <v>0</v>
          </cell>
          <cell r="W330">
            <v>1151</v>
          </cell>
          <cell r="X330">
            <v>179.99</v>
          </cell>
          <cell r="Y330">
            <v>149.99</v>
          </cell>
        </row>
        <row r="331">
          <cell r="J331">
            <v>1563030</v>
          </cell>
          <cell r="K331" t="str">
            <v>Active</v>
          </cell>
          <cell r="L331" t="str">
            <v xml:space="preserve"> </v>
          </cell>
          <cell r="M331">
            <v>89011</v>
          </cell>
          <cell r="N331" t="str">
            <v>Eve Become EDP/ Çanta Boyu 10ml</v>
          </cell>
          <cell r="O331">
            <v>202503</v>
          </cell>
          <cell r="P331" t="str">
            <v xml:space="preserve"> </v>
          </cell>
          <cell r="R331" t="str">
            <v>FEMALE</v>
          </cell>
          <cell r="S331" t="str">
            <v>-</v>
          </cell>
          <cell r="T331">
            <v>10</v>
          </cell>
          <cell r="U331" t="str">
            <v>ML</v>
          </cell>
          <cell r="W331">
            <v>30360</v>
          </cell>
          <cell r="X331">
            <v>219.99</v>
          </cell>
          <cell r="Y331">
            <v>169.99</v>
          </cell>
        </row>
        <row r="332">
          <cell r="J332">
            <v>1491058</v>
          </cell>
          <cell r="K332" t="str">
            <v>Active</v>
          </cell>
          <cell r="L332" t="str">
            <v xml:space="preserve"> </v>
          </cell>
          <cell r="M332">
            <v>44893</v>
          </cell>
          <cell r="N332" t="str">
            <v>TTA Today EDP -10ml</v>
          </cell>
          <cell r="O332">
            <v>202206</v>
          </cell>
          <cell r="P332" t="str">
            <v xml:space="preserve"> </v>
          </cell>
          <cell r="R332" t="str">
            <v>FEMALE</v>
          </cell>
          <cell r="S332" t="str">
            <v>-</v>
          </cell>
          <cell r="T332">
            <v>10</v>
          </cell>
          <cell r="U332" t="str">
            <v>ML</v>
          </cell>
          <cell r="W332">
            <v>71509</v>
          </cell>
          <cell r="X332">
            <v>219.99</v>
          </cell>
          <cell r="Y332">
            <v>169.99</v>
          </cell>
        </row>
        <row r="333">
          <cell r="J333">
            <v>1505834</v>
          </cell>
          <cell r="K333" t="str">
            <v>Phased Out</v>
          </cell>
          <cell r="L333">
            <v>202611</v>
          </cell>
          <cell r="M333">
            <v>53798</v>
          </cell>
          <cell r="N333" t="str">
            <v>Avon Ultra Colour Ultra Likit Mat Ruj- Crushed Orchid</v>
          </cell>
          <cell r="O333">
            <v>202301</v>
          </cell>
          <cell r="P333">
            <v>202601</v>
          </cell>
          <cell r="R333" t="str">
            <v>-</v>
          </cell>
          <cell r="S333" t="str">
            <v>CRUSHED ORCHID</v>
          </cell>
          <cell r="T333" t="str">
            <v>-</v>
          </cell>
          <cell r="U333" t="str">
            <v>ML</v>
          </cell>
          <cell r="V333">
            <v>73673</v>
          </cell>
          <cell r="W333">
            <v>74061</v>
          </cell>
          <cell r="X333">
            <v>279.99</v>
          </cell>
          <cell r="Y333">
            <v>229.99</v>
          </cell>
        </row>
        <row r="334">
          <cell r="J334">
            <v>1514242</v>
          </cell>
          <cell r="K334" t="str">
            <v>Discontinued</v>
          </cell>
          <cell r="L334">
            <v>202601</v>
          </cell>
          <cell r="M334">
            <v>8283</v>
          </cell>
          <cell r="N334" t="str">
            <v>Avon Power Stay Uzun Süre Kalıcı Kaş Renklendiricisi - Dark Brown</v>
          </cell>
          <cell r="O334">
            <v>202309</v>
          </cell>
          <cell r="P334">
            <v>202504</v>
          </cell>
          <cell r="Q334" t="str">
            <v>Stoklar tükeniyor</v>
          </cell>
          <cell r="R334" t="str">
            <v>-</v>
          </cell>
          <cell r="S334" t="str">
            <v>DARK BROWN</v>
          </cell>
          <cell r="T334" t="str">
            <v>-</v>
          </cell>
          <cell r="U334">
            <v>0</v>
          </cell>
          <cell r="W334">
            <v>30365</v>
          </cell>
          <cell r="X334">
            <v>469.99</v>
          </cell>
          <cell r="Y334">
            <v>359.99</v>
          </cell>
        </row>
        <row r="335">
          <cell r="J335">
            <v>1514244</v>
          </cell>
          <cell r="K335" t="str">
            <v>Discontinued</v>
          </cell>
          <cell r="L335">
            <v>202601</v>
          </cell>
          <cell r="M335">
            <v>8286</v>
          </cell>
          <cell r="N335" t="str">
            <v>Avon Power Stay Uzun Süre Kalıcı Kaş Renklendiricisi - Brunette</v>
          </cell>
          <cell r="O335">
            <v>202309</v>
          </cell>
          <cell r="P335">
            <v>202504</v>
          </cell>
          <cell r="Q335" t="str">
            <v>Stoklar tükeniyor</v>
          </cell>
          <cell r="R335" t="str">
            <v>-</v>
          </cell>
          <cell r="S335" t="str">
            <v>BRUNETTE</v>
          </cell>
          <cell r="T335" t="str">
            <v>-</v>
          </cell>
          <cell r="U335">
            <v>0</v>
          </cell>
          <cell r="W335">
            <v>30369</v>
          </cell>
          <cell r="X335">
            <v>469.99</v>
          </cell>
          <cell r="Y335">
            <v>359.99</v>
          </cell>
        </row>
        <row r="336">
          <cell r="J336">
            <v>1371017</v>
          </cell>
          <cell r="K336" t="str">
            <v>Active</v>
          </cell>
          <cell r="L336" t="str">
            <v xml:space="preserve"> </v>
          </cell>
          <cell r="M336">
            <v>59102</v>
          </cell>
          <cell r="N336" t="str">
            <v>Avon Care Men Essential 2 In 1 Tıraş Sonrası Balmı ve Nemlendiricisi</v>
          </cell>
          <cell r="O336">
            <v>202008</v>
          </cell>
          <cell r="P336" t="str">
            <v xml:space="preserve"> </v>
          </cell>
          <cell r="R336" t="str">
            <v>-</v>
          </cell>
          <cell r="S336" t="str">
            <v>-</v>
          </cell>
          <cell r="T336">
            <v>100</v>
          </cell>
          <cell r="U336" t="str">
            <v>ML</v>
          </cell>
          <cell r="W336">
            <v>71979</v>
          </cell>
          <cell r="X336">
            <v>209.99</v>
          </cell>
          <cell r="Y336">
            <v>169.99</v>
          </cell>
        </row>
        <row r="337">
          <cell r="J337">
            <v>1514243</v>
          </cell>
          <cell r="K337" t="str">
            <v>Discontinued</v>
          </cell>
          <cell r="L337">
            <v>202601</v>
          </cell>
          <cell r="M337">
            <v>8284</v>
          </cell>
          <cell r="N337" t="str">
            <v>Avon Power Stay Uzun Süre Kalıcı Kaş Renklendiricisi -Light Brown</v>
          </cell>
          <cell r="O337">
            <v>202309</v>
          </cell>
          <cell r="P337">
            <v>202504</v>
          </cell>
          <cell r="Q337" t="str">
            <v>Stoklar tükeniyor</v>
          </cell>
          <cell r="R337" t="str">
            <v>-</v>
          </cell>
          <cell r="S337" t="str">
            <v>LIGHT BROWN</v>
          </cell>
          <cell r="T337" t="str">
            <v>-</v>
          </cell>
          <cell r="U337">
            <v>0</v>
          </cell>
          <cell r="W337">
            <v>30372</v>
          </cell>
          <cell r="X337">
            <v>469.99</v>
          </cell>
          <cell r="Y337">
            <v>359.99</v>
          </cell>
        </row>
        <row r="338">
          <cell r="J338">
            <v>1325845</v>
          </cell>
          <cell r="K338" t="str">
            <v>Discontinued</v>
          </cell>
          <cell r="L338">
            <v>202509</v>
          </cell>
          <cell r="M338">
            <v>65088</v>
          </cell>
          <cell r="N338" t="str">
            <v>Avon Absolute By Elite Gentleman Saç ve Vücut Şampuanı - 250ml</v>
          </cell>
          <cell r="O338">
            <v>202008</v>
          </cell>
          <cell r="P338">
            <v>202412</v>
          </cell>
          <cell r="Q338" t="str">
            <v>Stoklar tükeniyor</v>
          </cell>
          <cell r="R338" t="str">
            <v>MALE</v>
          </cell>
          <cell r="S338" t="str">
            <v>-</v>
          </cell>
          <cell r="T338">
            <v>250</v>
          </cell>
          <cell r="U338" t="str">
            <v>ML</v>
          </cell>
          <cell r="W338">
            <v>71840</v>
          </cell>
          <cell r="X338">
            <v>219.99</v>
          </cell>
          <cell r="Y338">
            <v>169.99</v>
          </cell>
        </row>
        <row r="339">
          <cell r="J339">
            <v>1514245</v>
          </cell>
          <cell r="K339" t="str">
            <v>Discontinued</v>
          </cell>
          <cell r="L339">
            <v>202601</v>
          </cell>
          <cell r="M339">
            <v>8288</v>
          </cell>
          <cell r="N339" t="str">
            <v>Avon Power Stay Uzun Süre Kalıcı Kaş Renklendiricisi - Soft Black</v>
          </cell>
          <cell r="O339">
            <v>202309</v>
          </cell>
          <cell r="P339">
            <v>202504</v>
          </cell>
          <cell r="Q339" t="str">
            <v>Stoklar tükeniyor</v>
          </cell>
          <cell r="R339" t="str">
            <v>-</v>
          </cell>
          <cell r="S339" t="str">
            <v>SOFT BLACK</v>
          </cell>
          <cell r="T339" t="str">
            <v>-</v>
          </cell>
          <cell r="U339" t="str">
            <v>ML</v>
          </cell>
          <cell r="W339">
            <v>30373</v>
          </cell>
          <cell r="X339">
            <v>469.99</v>
          </cell>
          <cell r="Y339">
            <v>359.99</v>
          </cell>
        </row>
        <row r="340">
          <cell r="J340">
            <v>1558706</v>
          </cell>
          <cell r="K340" t="str">
            <v>Active</v>
          </cell>
          <cell r="L340" t="str">
            <v xml:space="preserve"> </v>
          </cell>
          <cell r="M340">
            <v>84691</v>
          </cell>
          <cell r="N340" t="str">
            <v>Planet Spa Radiance Yüz Maskesi - 50ml</v>
          </cell>
          <cell r="O340">
            <v>202501</v>
          </cell>
          <cell r="P340" t="str">
            <v xml:space="preserve"> </v>
          </cell>
          <cell r="R340" t="str">
            <v>-</v>
          </cell>
          <cell r="S340" t="str">
            <v>-</v>
          </cell>
          <cell r="T340">
            <v>50</v>
          </cell>
          <cell r="U340" t="str">
            <v>ML</v>
          </cell>
          <cell r="W340">
            <v>84717</v>
          </cell>
          <cell r="X340">
            <v>189.99</v>
          </cell>
          <cell r="Y340">
            <v>169.99</v>
          </cell>
        </row>
        <row r="341">
          <cell r="J341">
            <v>1505838</v>
          </cell>
          <cell r="K341" t="str">
            <v>Phased Out</v>
          </cell>
          <cell r="L341">
            <v>202611</v>
          </cell>
          <cell r="M341">
            <v>53841</v>
          </cell>
          <cell r="N341" t="str">
            <v>Avon Ultra Colour Ultra Likit Mat Ruj- Nude Attitude</v>
          </cell>
          <cell r="O341">
            <v>202301</v>
          </cell>
          <cell r="P341">
            <v>202601</v>
          </cell>
          <cell r="R341" t="str">
            <v>-</v>
          </cell>
          <cell r="S341" t="str">
            <v>NUDE ATITUDE</v>
          </cell>
          <cell r="T341" t="str">
            <v>-</v>
          </cell>
          <cell r="U341">
            <v>0</v>
          </cell>
          <cell r="V341">
            <v>73708</v>
          </cell>
          <cell r="W341">
            <v>74065</v>
          </cell>
          <cell r="X341">
            <v>279.99</v>
          </cell>
          <cell r="Y341">
            <v>229.99</v>
          </cell>
        </row>
        <row r="342">
          <cell r="J342">
            <v>1491063</v>
          </cell>
          <cell r="K342" t="str">
            <v>Active</v>
          </cell>
          <cell r="L342" t="str">
            <v xml:space="preserve"> </v>
          </cell>
          <cell r="M342">
            <v>3169</v>
          </cell>
          <cell r="N342" t="str">
            <v>Little Black Dress EDP-10ml</v>
          </cell>
          <cell r="O342">
            <v>202209</v>
          </cell>
          <cell r="P342" t="str">
            <v xml:space="preserve"> </v>
          </cell>
          <cell r="R342" t="str">
            <v>FEMALE</v>
          </cell>
          <cell r="S342" t="str">
            <v>-</v>
          </cell>
          <cell r="T342">
            <v>10</v>
          </cell>
          <cell r="U342" t="str">
            <v>ML</v>
          </cell>
          <cell r="W342">
            <v>9134</v>
          </cell>
          <cell r="X342">
            <v>219.99</v>
          </cell>
          <cell r="Y342">
            <v>169.99</v>
          </cell>
        </row>
        <row r="343">
          <cell r="J343">
            <v>1505836</v>
          </cell>
          <cell r="K343" t="str">
            <v>Phased Out</v>
          </cell>
          <cell r="L343">
            <v>202611</v>
          </cell>
          <cell r="M343">
            <v>53819</v>
          </cell>
          <cell r="N343" t="str">
            <v>Avon Ultra Colour Ultra Likit Mat Ruj- Lady In Red</v>
          </cell>
          <cell r="O343">
            <v>202301</v>
          </cell>
          <cell r="P343">
            <v>202601</v>
          </cell>
          <cell r="R343" t="str">
            <v>-</v>
          </cell>
          <cell r="S343" t="str">
            <v>LADY IN RED</v>
          </cell>
          <cell r="T343" t="str">
            <v>-</v>
          </cell>
          <cell r="U343" t="str">
            <v>ML</v>
          </cell>
          <cell r="V343">
            <v>73687</v>
          </cell>
          <cell r="W343">
            <v>74064</v>
          </cell>
          <cell r="X343">
            <v>279.99</v>
          </cell>
          <cell r="Y343">
            <v>229.99</v>
          </cell>
        </row>
        <row r="344">
          <cell r="J344">
            <v>1530303</v>
          </cell>
          <cell r="K344" t="str">
            <v>Phased Out</v>
          </cell>
          <cell r="L344">
            <v>202604</v>
          </cell>
          <cell r="M344">
            <v>8800</v>
          </cell>
          <cell r="N344" t="str">
            <v>Senses Amazon Jungle Duş Jeli - 720ml</v>
          </cell>
          <cell r="O344">
            <v>202310</v>
          </cell>
          <cell r="P344">
            <v>202507</v>
          </cell>
          <cell r="R344" t="str">
            <v>-</v>
          </cell>
          <cell r="S344" t="str">
            <v>-</v>
          </cell>
          <cell r="T344">
            <v>720</v>
          </cell>
          <cell r="U344" t="str">
            <v>ML</v>
          </cell>
          <cell r="W344">
            <v>9259</v>
          </cell>
          <cell r="X344">
            <v>229.99</v>
          </cell>
          <cell r="Y344">
            <v>189.99</v>
          </cell>
        </row>
        <row r="345">
          <cell r="J345">
            <v>1505842</v>
          </cell>
          <cell r="K345" t="str">
            <v>Phased Out</v>
          </cell>
          <cell r="L345">
            <v>202611</v>
          </cell>
          <cell r="M345">
            <v>54201</v>
          </cell>
          <cell r="N345" t="str">
            <v>Avon Ultra Colour Ultra Likit Mat Ruj- Tahiti Charm</v>
          </cell>
          <cell r="O345">
            <v>202301</v>
          </cell>
          <cell r="P345">
            <v>202601</v>
          </cell>
          <cell r="R345" t="str">
            <v>-</v>
          </cell>
          <cell r="S345" t="str">
            <v>TAHITI CHARM</v>
          </cell>
          <cell r="T345" t="str">
            <v>-</v>
          </cell>
          <cell r="U345" t="str">
            <v>ML</v>
          </cell>
          <cell r="V345">
            <v>73713</v>
          </cell>
          <cell r="W345">
            <v>74068</v>
          </cell>
          <cell r="X345">
            <v>279.99</v>
          </cell>
          <cell r="Y345">
            <v>229.99</v>
          </cell>
        </row>
        <row r="346">
          <cell r="J346">
            <v>1481250</v>
          </cell>
          <cell r="K346" t="str">
            <v>Phased Out</v>
          </cell>
          <cell r="L346">
            <v>202608</v>
          </cell>
          <cell r="M346">
            <v>98077</v>
          </cell>
          <cell r="N346" t="str">
            <v>Ultra Colour Tırnak Cilası 10ml - BUBBLEGUM</v>
          </cell>
          <cell r="O346">
            <v>202208</v>
          </cell>
          <cell r="P346">
            <v>202510</v>
          </cell>
          <cell r="R346" t="str">
            <v>-</v>
          </cell>
          <cell r="S346" t="str">
            <v>BUBBLEGUM</v>
          </cell>
          <cell r="T346" t="str">
            <v>-</v>
          </cell>
          <cell r="U346">
            <v>0</v>
          </cell>
          <cell r="W346">
            <v>90121</v>
          </cell>
          <cell r="X346">
            <v>189.99</v>
          </cell>
          <cell r="Y346">
            <v>149.99</v>
          </cell>
        </row>
        <row r="347">
          <cell r="J347">
            <v>1481261</v>
          </cell>
          <cell r="K347" t="str">
            <v>Phased Out</v>
          </cell>
          <cell r="L347">
            <v>202608</v>
          </cell>
          <cell r="M347">
            <v>98088</v>
          </cell>
          <cell r="N347" t="str">
            <v>Ultra Colour Tırnak Cilası 10ml - IN MAUVE WITH U</v>
          </cell>
          <cell r="O347">
            <v>202208</v>
          </cell>
          <cell r="P347">
            <v>202510</v>
          </cell>
          <cell r="R347" t="str">
            <v>-</v>
          </cell>
          <cell r="S347" t="str">
            <v>IN MAUVE WITH U</v>
          </cell>
          <cell r="T347" t="str">
            <v>-</v>
          </cell>
          <cell r="U347" t="str">
            <v>ML</v>
          </cell>
          <cell r="W347">
            <v>90132</v>
          </cell>
          <cell r="X347">
            <v>189.99</v>
          </cell>
          <cell r="Y347">
            <v>149.99</v>
          </cell>
        </row>
        <row r="348">
          <cell r="J348">
            <v>1481249</v>
          </cell>
          <cell r="K348" t="str">
            <v>Phased Out</v>
          </cell>
          <cell r="L348">
            <v>202608</v>
          </cell>
          <cell r="M348">
            <v>98086</v>
          </cell>
          <cell r="N348" t="str">
            <v>Ultra Colour Tırnak Cilası 10ml - THINK FAST PINK</v>
          </cell>
          <cell r="O348">
            <v>202208</v>
          </cell>
          <cell r="P348">
            <v>202510</v>
          </cell>
          <cell r="R348" t="str">
            <v>-</v>
          </cell>
          <cell r="S348" t="str">
            <v>THINK FAST PINK</v>
          </cell>
          <cell r="T348" t="str">
            <v>-</v>
          </cell>
          <cell r="U348">
            <v>0</v>
          </cell>
          <cell r="W348">
            <v>90131</v>
          </cell>
          <cell r="X348">
            <v>189.99</v>
          </cell>
          <cell r="Y348">
            <v>149.99</v>
          </cell>
        </row>
        <row r="349">
          <cell r="J349">
            <v>1560149</v>
          </cell>
          <cell r="K349" t="str">
            <v>Active</v>
          </cell>
          <cell r="L349" t="str">
            <v xml:space="preserve"> </v>
          </cell>
          <cell r="M349">
            <v>98137</v>
          </cell>
          <cell r="N349" t="str">
            <v>Care Multi Kakao Yağı İçeren  Çok Amaçlı Krem - 400ml</v>
          </cell>
          <cell r="O349">
            <v>202503</v>
          </cell>
          <cell r="P349" t="str">
            <v xml:space="preserve"> </v>
          </cell>
          <cell r="R349" t="str">
            <v>-</v>
          </cell>
          <cell r="S349" t="str">
            <v>-</v>
          </cell>
          <cell r="T349">
            <v>400</v>
          </cell>
          <cell r="U349" t="str">
            <v>ML</v>
          </cell>
          <cell r="W349">
            <v>8864</v>
          </cell>
          <cell r="X349">
            <v>299.99</v>
          </cell>
          <cell r="Y349">
            <v>239.99</v>
          </cell>
        </row>
        <row r="350">
          <cell r="J350">
            <v>1922600</v>
          </cell>
          <cell r="K350" t="str">
            <v>Discontinued</v>
          </cell>
          <cell r="L350">
            <v>202509</v>
          </cell>
          <cell r="M350">
            <v>48420</v>
          </cell>
          <cell r="N350" t="str">
            <v>Anew Platinum Göz Çevresine Pürüzsüz Görünüm Veren Jel</v>
          </cell>
          <cell r="O350">
            <v>201810</v>
          </cell>
          <cell r="P350">
            <v>202412</v>
          </cell>
          <cell r="Q350" t="str">
            <v>Stoklar tükeniyor</v>
          </cell>
          <cell r="R350" t="str">
            <v>-</v>
          </cell>
          <cell r="S350" t="str">
            <v>-</v>
          </cell>
          <cell r="T350">
            <v>15</v>
          </cell>
          <cell r="U350" t="str">
            <v>ML</v>
          </cell>
          <cell r="W350">
            <v>71299</v>
          </cell>
          <cell r="X350">
            <v>549.99</v>
          </cell>
          <cell r="Y350">
            <v>439.99</v>
          </cell>
        </row>
        <row r="351">
          <cell r="J351">
            <v>1419472</v>
          </cell>
          <cell r="K351" t="str">
            <v>Discontinued</v>
          </cell>
          <cell r="L351">
            <v>202511</v>
          </cell>
          <cell r="M351">
            <v>47287</v>
          </cell>
          <cell r="N351" t="str">
            <v>Viva La Vita Kadın EDP 50ml</v>
          </cell>
          <cell r="O351">
            <v>202105</v>
          </cell>
          <cell r="P351">
            <v>202501</v>
          </cell>
          <cell r="Q351" t="str">
            <v>Stoklar tükeniyor</v>
          </cell>
          <cell r="R351" t="str">
            <v>FEMALE</v>
          </cell>
          <cell r="S351" t="str">
            <v>-</v>
          </cell>
          <cell r="T351">
            <v>50</v>
          </cell>
          <cell r="U351" t="str">
            <v>ML</v>
          </cell>
          <cell r="W351">
            <v>20632</v>
          </cell>
          <cell r="X351">
            <v>729.99</v>
          </cell>
          <cell r="Y351">
            <v>579.99</v>
          </cell>
        </row>
        <row r="352">
          <cell r="J352">
            <v>1530538</v>
          </cell>
          <cell r="K352" t="str">
            <v>Phased Out</v>
          </cell>
          <cell r="L352">
            <v>202706</v>
          </cell>
          <cell r="M352">
            <v>49141</v>
          </cell>
          <cell r="N352" t="str">
            <v>Flawless Kremsi Pudra Fondoten - 310N Medium Beige</v>
          </cell>
          <cell r="O352">
            <v>202407</v>
          </cell>
          <cell r="P352">
            <v>202608</v>
          </cell>
          <cell r="R352" t="str">
            <v>-</v>
          </cell>
          <cell r="S352" t="str">
            <v>Medium Beige</v>
          </cell>
          <cell r="T352" t="str">
            <v>-</v>
          </cell>
          <cell r="U352">
            <v>0</v>
          </cell>
          <cell r="W352">
            <v>2268</v>
          </cell>
          <cell r="X352">
            <v>549.99</v>
          </cell>
          <cell r="Y352">
            <v>439.99</v>
          </cell>
        </row>
        <row r="353">
          <cell r="J353">
            <v>1530541</v>
          </cell>
          <cell r="K353" t="str">
            <v>Phased Out</v>
          </cell>
          <cell r="L353">
            <v>202706</v>
          </cell>
          <cell r="M353">
            <v>49173</v>
          </cell>
          <cell r="N353" t="str">
            <v>Flawless Kremsi Pudra Fondoten - 235P Shell</v>
          </cell>
          <cell r="O353">
            <v>202407</v>
          </cell>
          <cell r="P353">
            <v>202608</v>
          </cell>
          <cell r="R353" t="str">
            <v>-</v>
          </cell>
          <cell r="S353" t="str">
            <v>Shell</v>
          </cell>
          <cell r="T353" t="str">
            <v>-</v>
          </cell>
          <cell r="U353">
            <v>0</v>
          </cell>
          <cell r="W353">
            <v>2269</v>
          </cell>
          <cell r="X353">
            <v>549.99</v>
          </cell>
          <cell r="Y353">
            <v>439.99</v>
          </cell>
        </row>
        <row r="354">
          <cell r="J354">
            <v>6894500</v>
          </cell>
          <cell r="K354" t="str">
            <v>Phased Out</v>
          </cell>
          <cell r="L354">
            <v>202607</v>
          </cell>
          <cell r="M354">
            <v>55665</v>
          </cell>
          <cell r="N354" t="str">
            <v>Avon True Super Definition Eyeliner - Black</v>
          </cell>
          <cell r="O354">
            <v>201810</v>
          </cell>
          <cell r="P354">
            <v>202509</v>
          </cell>
          <cell r="R354" t="str">
            <v>-</v>
          </cell>
          <cell r="S354" t="str">
            <v>Black</v>
          </cell>
          <cell r="T354" t="str">
            <v>-</v>
          </cell>
          <cell r="U354">
            <v>0</v>
          </cell>
          <cell r="W354">
            <v>1783</v>
          </cell>
          <cell r="X354">
            <v>239.99</v>
          </cell>
          <cell r="Y354">
            <v>199.99</v>
          </cell>
        </row>
        <row r="355">
          <cell r="J355">
            <v>4559800</v>
          </cell>
          <cell r="K355" t="str">
            <v>Active</v>
          </cell>
          <cell r="L355" t="str">
            <v xml:space="preserve"> </v>
          </cell>
          <cell r="M355">
            <v>63034</v>
          </cell>
          <cell r="N355" t="str">
            <v>Avon Nail Experts Tırnak cilası Kurutucu Sprey - 50ml</v>
          </cell>
          <cell r="O355">
            <v>201910</v>
          </cell>
          <cell r="P355" t="str">
            <v xml:space="preserve"> </v>
          </cell>
          <cell r="R355" t="str">
            <v>-</v>
          </cell>
          <cell r="S355" t="str">
            <v>-</v>
          </cell>
          <cell r="T355" t="str">
            <v>-</v>
          </cell>
          <cell r="U355">
            <v>0</v>
          </cell>
          <cell r="W355">
            <v>1229</v>
          </cell>
          <cell r="X355">
            <v>239.99</v>
          </cell>
          <cell r="Y355">
            <v>199.99</v>
          </cell>
        </row>
        <row r="356">
          <cell r="J356">
            <v>1558055</v>
          </cell>
          <cell r="K356" t="str">
            <v>Discontinued</v>
          </cell>
          <cell r="L356">
            <v>202510</v>
          </cell>
          <cell r="M356">
            <v>63084</v>
          </cell>
          <cell r="N356" t="str">
            <v>Avon Nail Experts 7'si 1 Arada Tırnak Bakım Cilası - 10ml</v>
          </cell>
          <cell r="O356">
            <v>202408</v>
          </cell>
          <cell r="P356">
            <v>202503</v>
          </cell>
          <cell r="Q356" t="str">
            <v>Stoklar tükeniyor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ML</v>
          </cell>
          <cell r="W356">
            <v>1231</v>
          </cell>
          <cell r="X356">
            <v>179.99</v>
          </cell>
          <cell r="Y356">
            <v>149.99</v>
          </cell>
        </row>
        <row r="357">
          <cell r="J357">
            <v>1549021</v>
          </cell>
          <cell r="K357" t="str">
            <v>Phased Out</v>
          </cell>
          <cell r="L357">
            <v>202604</v>
          </cell>
          <cell r="M357">
            <v>17217</v>
          </cell>
          <cell r="N357" t="str">
            <v>Avon Care Derma Extra Firm Body Lotion 400ml</v>
          </cell>
          <cell r="O357">
            <v>202410</v>
          </cell>
          <cell r="P357">
            <v>202506</v>
          </cell>
          <cell r="R357" t="str">
            <v>-</v>
          </cell>
          <cell r="S357" t="str">
            <v>-</v>
          </cell>
          <cell r="T357">
            <v>400</v>
          </cell>
          <cell r="U357" t="str">
            <v>ML</v>
          </cell>
          <cell r="W357">
            <v>30395</v>
          </cell>
          <cell r="X357">
            <v>319.99</v>
          </cell>
          <cell r="Y357">
            <v>249.99</v>
          </cell>
        </row>
        <row r="358">
          <cell r="J358">
            <v>1484919</v>
          </cell>
          <cell r="K358" t="str">
            <v>Phased Out</v>
          </cell>
          <cell r="L358">
            <v>202604</v>
          </cell>
          <cell r="M358">
            <v>17218</v>
          </cell>
          <cell r="N358" t="str">
            <v>Avon Care Derma Onarıcı Vücut Losyonu - 400ml</v>
          </cell>
          <cell r="O358">
            <v>202312</v>
          </cell>
          <cell r="P358">
            <v>202506</v>
          </cell>
          <cell r="R358" t="str">
            <v>-</v>
          </cell>
          <cell r="S358" t="str">
            <v>-</v>
          </cell>
          <cell r="T358">
            <v>400</v>
          </cell>
          <cell r="U358" t="str">
            <v>ML</v>
          </cell>
          <cell r="W358">
            <v>30396</v>
          </cell>
          <cell r="X358">
            <v>319.99</v>
          </cell>
          <cell r="Y358">
            <v>249.99</v>
          </cell>
        </row>
        <row r="359">
          <cell r="J359">
            <v>1563481</v>
          </cell>
          <cell r="K359" t="str">
            <v>Active</v>
          </cell>
          <cell r="L359" t="str">
            <v xml:space="preserve"> </v>
          </cell>
          <cell r="M359">
            <v>17213</v>
          </cell>
          <cell r="N359" t="str">
            <v>TTA Wonder Işıltılı Vücut Kremi - 125ml</v>
          </cell>
          <cell r="O359">
            <v>202502</v>
          </cell>
          <cell r="P359" t="str">
            <v xml:space="preserve"> </v>
          </cell>
          <cell r="R359" t="str">
            <v>FEMALE</v>
          </cell>
          <cell r="S359" t="str">
            <v>-</v>
          </cell>
          <cell r="T359">
            <v>125</v>
          </cell>
          <cell r="U359" t="str">
            <v>ML</v>
          </cell>
          <cell r="W359">
            <v>30400</v>
          </cell>
          <cell r="X359">
            <v>209.99</v>
          </cell>
          <cell r="Y359">
            <v>149.99</v>
          </cell>
        </row>
        <row r="360">
          <cell r="J360">
            <v>796400</v>
          </cell>
          <cell r="K360" t="str">
            <v>Active</v>
          </cell>
          <cell r="L360" t="str">
            <v xml:space="preserve"> </v>
          </cell>
          <cell r="M360">
            <v>65220</v>
          </cell>
          <cell r="N360" t="str">
            <v>Incandessence Antiperspirant Roll On Deodorant - 50ml</v>
          </cell>
          <cell r="O360">
            <v>201908</v>
          </cell>
          <cell r="P360" t="str">
            <v xml:space="preserve"> </v>
          </cell>
          <cell r="R360" t="str">
            <v>FEMALE</v>
          </cell>
          <cell r="S360" t="str">
            <v>-</v>
          </cell>
          <cell r="T360">
            <v>50</v>
          </cell>
          <cell r="U360" t="str">
            <v>ML</v>
          </cell>
          <cell r="W360">
            <v>71999</v>
          </cell>
          <cell r="X360">
            <v>159.99</v>
          </cell>
          <cell r="Y360">
            <v>119.99</v>
          </cell>
        </row>
        <row r="361">
          <cell r="J361">
            <v>6724500</v>
          </cell>
          <cell r="K361" t="str">
            <v>Active</v>
          </cell>
          <cell r="L361" t="str">
            <v xml:space="preserve"> </v>
          </cell>
          <cell r="M361">
            <v>68016</v>
          </cell>
          <cell r="N361" t="str">
            <v>Perceive Antiperspirant Roll-On Deodorant - 50ml</v>
          </cell>
          <cell r="O361">
            <v>201907</v>
          </cell>
          <cell r="P361" t="str">
            <v xml:space="preserve"> </v>
          </cell>
          <cell r="R361" t="str">
            <v>FEMALE</v>
          </cell>
          <cell r="S361" t="str">
            <v>-</v>
          </cell>
          <cell r="T361">
            <v>50</v>
          </cell>
          <cell r="U361" t="str">
            <v>ML</v>
          </cell>
          <cell r="W361">
            <v>72014</v>
          </cell>
          <cell r="X361">
            <v>159.99</v>
          </cell>
          <cell r="Y361">
            <v>119.99</v>
          </cell>
        </row>
        <row r="362">
          <cell r="J362">
            <v>1563025</v>
          </cell>
          <cell r="K362" t="str">
            <v>Active</v>
          </cell>
          <cell r="L362" t="str">
            <v xml:space="preserve"> </v>
          </cell>
          <cell r="M362">
            <v>67185</v>
          </cell>
          <cell r="N362" t="str">
            <v>On Duty Antiperspirant Roll On Deodorant - Max Protection Kadın</v>
          </cell>
          <cell r="O362">
            <v>202503</v>
          </cell>
          <cell r="P362" t="str">
            <v xml:space="preserve"> </v>
          </cell>
          <cell r="R362" t="str">
            <v>-</v>
          </cell>
          <cell r="S362" t="str">
            <v>-</v>
          </cell>
          <cell r="T362">
            <v>50</v>
          </cell>
          <cell r="U362" t="str">
            <v>ML</v>
          </cell>
          <cell r="W362">
            <v>72013</v>
          </cell>
          <cell r="X362">
            <v>159.99</v>
          </cell>
          <cell r="Y362">
            <v>119.99</v>
          </cell>
        </row>
        <row r="363">
          <cell r="J363">
            <v>1533581</v>
          </cell>
          <cell r="K363" t="str">
            <v>Active</v>
          </cell>
          <cell r="L363" t="str">
            <v xml:space="preserve"> </v>
          </cell>
          <cell r="M363">
            <v>47115</v>
          </cell>
          <cell r="N363" t="str">
            <v>Incandessence Kadın EDP - 50ml</v>
          </cell>
          <cell r="O363">
            <v>202312</v>
          </cell>
          <cell r="P363" t="str">
            <v xml:space="preserve"> </v>
          </cell>
          <cell r="R363" t="str">
            <v>FEMALE</v>
          </cell>
          <cell r="S363" t="str">
            <v>-</v>
          </cell>
          <cell r="T363">
            <v>50</v>
          </cell>
          <cell r="U363" t="str">
            <v>ML</v>
          </cell>
          <cell r="V363">
            <v>70336</v>
          </cell>
          <cell r="W363">
            <v>2182</v>
          </cell>
          <cell r="X363">
            <v>729.99</v>
          </cell>
          <cell r="Y363">
            <v>579.99</v>
          </cell>
        </row>
        <row r="364">
          <cell r="J364">
            <v>1563048</v>
          </cell>
          <cell r="K364" t="str">
            <v>Active</v>
          </cell>
          <cell r="L364" t="str">
            <v xml:space="preserve"> </v>
          </cell>
          <cell r="M364">
            <v>67149</v>
          </cell>
          <cell r="N364" t="str">
            <v>On Duty Antiperspirant Roll On Deodorant - Max Protection Erkek</v>
          </cell>
          <cell r="O364">
            <v>202502</v>
          </cell>
          <cell r="P364" t="str">
            <v xml:space="preserve"> </v>
          </cell>
          <cell r="R364" t="str">
            <v>-</v>
          </cell>
          <cell r="S364" t="str">
            <v>-</v>
          </cell>
          <cell r="T364">
            <v>50</v>
          </cell>
          <cell r="U364" t="str">
            <v>ML</v>
          </cell>
          <cell r="W364">
            <v>72012</v>
          </cell>
          <cell r="X364">
            <v>159.99</v>
          </cell>
          <cell r="Y364">
            <v>119.99</v>
          </cell>
        </row>
        <row r="365">
          <cell r="J365">
            <v>1562233</v>
          </cell>
          <cell r="K365" t="str">
            <v>Active</v>
          </cell>
          <cell r="L365" t="str">
            <v xml:space="preserve"> </v>
          </cell>
          <cell r="M365">
            <v>67245</v>
          </cell>
          <cell r="N365" t="str">
            <v>On Duty Antiperspirant Roll On Deodorant - Invisible Kadın</v>
          </cell>
          <cell r="O365">
            <v>202503</v>
          </cell>
          <cell r="P365" t="str">
            <v xml:space="preserve"> </v>
          </cell>
          <cell r="R365" t="str">
            <v>-</v>
          </cell>
          <cell r="S365" t="str">
            <v>-</v>
          </cell>
          <cell r="T365">
            <v>50</v>
          </cell>
          <cell r="U365" t="str">
            <v>ML</v>
          </cell>
          <cell r="W365">
            <v>72011</v>
          </cell>
          <cell r="X365">
            <v>159.99</v>
          </cell>
          <cell r="Y365">
            <v>119.99</v>
          </cell>
        </row>
        <row r="366">
          <cell r="J366">
            <v>1560099</v>
          </cell>
          <cell r="K366" t="str">
            <v>Active</v>
          </cell>
          <cell r="L366" t="str">
            <v xml:space="preserve"> </v>
          </cell>
          <cell r="M366">
            <v>98147</v>
          </cell>
          <cell r="N366" t="str">
            <v>Avon Care Avocado Replenishing Çok Amaçlı Krem - 400ml</v>
          </cell>
          <cell r="O366">
            <v>202503</v>
          </cell>
          <cell r="P366" t="str">
            <v xml:space="preserve"> </v>
          </cell>
          <cell r="R366" t="str">
            <v>-</v>
          </cell>
          <cell r="S366" t="str">
            <v>-</v>
          </cell>
          <cell r="T366">
            <v>400</v>
          </cell>
          <cell r="U366" t="str">
            <v>ML</v>
          </cell>
          <cell r="W366">
            <v>8870</v>
          </cell>
          <cell r="X366">
            <v>299.99</v>
          </cell>
          <cell r="Y366">
            <v>239.99</v>
          </cell>
        </row>
        <row r="367">
          <cell r="J367">
            <v>1556775</v>
          </cell>
          <cell r="K367" t="str">
            <v>Phased Out</v>
          </cell>
          <cell r="L367">
            <v>202604</v>
          </cell>
          <cell r="M367">
            <v>98119</v>
          </cell>
          <cell r="N367" t="str">
            <v>Avon Tinted Dudak Balmı Plum</v>
          </cell>
          <cell r="O367">
            <v>202412</v>
          </cell>
          <cell r="P367">
            <v>202507</v>
          </cell>
          <cell r="R367" t="str">
            <v>-</v>
          </cell>
          <cell r="S367" t="str">
            <v>PLUM</v>
          </cell>
          <cell r="T367" t="str">
            <v>-</v>
          </cell>
          <cell r="U367" t="str">
            <v>ML</v>
          </cell>
          <cell r="W367">
            <v>8961</v>
          </cell>
          <cell r="X367">
            <v>239.99</v>
          </cell>
          <cell r="Y367">
            <v>179.99</v>
          </cell>
        </row>
        <row r="368">
          <cell r="J368">
            <v>1556725</v>
          </cell>
          <cell r="K368" t="str">
            <v>Phased Out</v>
          </cell>
          <cell r="L368">
            <v>202604</v>
          </cell>
          <cell r="M368">
            <v>98117</v>
          </cell>
          <cell r="N368" t="str">
            <v>Avon Tinted Lip Balm - Papaya</v>
          </cell>
          <cell r="O368">
            <v>202412</v>
          </cell>
          <cell r="P368">
            <v>202507</v>
          </cell>
          <cell r="R368" t="str">
            <v>-</v>
          </cell>
          <cell r="S368" t="str">
            <v>PAPAYA</v>
          </cell>
          <cell r="T368" t="str">
            <v>-</v>
          </cell>
          <cell r="U368" t="str">
            <v>ML</v>
          </cell>
          <cell r="W368">
            <v>8953</v>
          </cell>
          <cell r="X368">
            <v>239.99</v>
          </cell>
          <cell r="Y368">
            <v>179.99</v>
          </cell>
        </row>
        <row r="369">
          <cell r="J369">
            <v>1556779</v>
          </cell>
          <cell r="K369" t="str">
            <v>Phased Out</v>
          </cell>
          <cell r="L369">
            <v>202604</v>
          </cell>
          <cell r="M369">
            <v>98116</v>
          </cell>
          <cell r="N369" t="str">
            <v>Avon Tinted Lip Balm -Nude</v>
          </cell>
          <cell r="O369">
            <v>202412</v>
          </cell>
          <cell r="P369">
            <v>202507</v>
          </cell>
          <cell r="R369" t="str">
            <v>-</v>
          </cell>
          <cell r="S369" t="str">
            <v>NUDE</v>
          </cell>
          <cell r="T369" t="str">
            <v>-</v>
          </cell>
          <cell r="U369" t="str">
            <v>ML</v>
          </cell>
          <cell r="W369">
            <v>8949</v>
          </cell>
          <cell r="X369">
            <v>239.99</v>
          </cell>
          <cell r="Y369">
            <v>179.99</v>
          </cell>
        </row>
        <row r="370">
          <cell r="J370">
            <v>1556781</v>
          </cell>
          <cell r="K370" t="str">
            <v>Phased Out</v>
          </cell>
          <cell r="L370">
            <v>202604</v>
          </cell>
          <cell r="M370">
            <v>98115</v>
          </cell>
          <cell r="N370" t="str">
            <v>Avon Tinted Lip Balm - Pınk</v>
          </cell>
          <cell r="O370">
            <v>202412</v>
          </cell>
          <cell r="P370">
            <v>202507</v>
          </cell>
          <cell r="R370" t="str">
            <v>-</v>
          </cell>
          <cell r="S370" t="str">
            <v>PINK</v>
          </cell>
          <cell r="T370" t="str">
            <v>-</v>
          </cell>
          <cell r="U370" t="str">
            <v>ML</v>
          </cell>
          <cell r="W370">
            <v>8947</v>
          </cell>
          <cell r="X370">
            <v>239.99</v>
          </cell>
          <cell r="Y370">
            <v>179.99</v>
          </cell>
        </row>
        <row r="371">
          <cell r="J371">
            <v>1556777</v>
          </cell>
          <cell r="K371" t="str">
            <v>Phased Out</v>
          </cell>
          <cell r="L371">
            <v>202604</v>
          </cell>
          <cell r="M371">
            <v>98118</v>
          </cell>
          <cell r="N371" t="str">
            <v>Avon Tinted Lip Balm - Red</v>
          </cell>
          <cell r="O371">
            <v>202412</v>
          </cell>
          <cell r="P371">
            <v>202507</v>
          </cell>
          <cell r="R371" t="str">
            <v>-</v>
          </cell>
          <cell r="S371" t="str">
            <v>RED</v>
          </cell>
          <cell r="T371" t="str">
            <v>-</v>
          </cell>
          <cell r="U371" t="str">
            <v>ML</v>
          </cell>
          <cell r="W371">
            <v>8955</v>
          </cell>
          <cell r="X371">
            <v>239.99</v>
          </cell>
          <cell r="Y371">
            <v>179.99</v>
          </cell>
        </row>
        <row r="372">
          <cell r="J372">
            <v>1557018</v>
          </cell>
          <cell r="K372" t="str">
            <v>Phased Out</v>
          </cell>
          <cell r="L372">
            <v>202604</v>
          </cell>
          <cell r="M372">
            <v>98114</v>
          </cell>
          <cell r="N372" t="str">
            <v>Avon Tinted Lip Balm -Bare</v>
          </cell>
          <cell r="O372">
            <v>202412</v>
          </cell>
          <cell r="P372">
            <v>202507</v>
          </cell>
          <cell r="R372" t="str">
            <v>-</v>
          </cell>
          <cell r="S372" t="str">
            <v>BARE</v>
          </cell>
          <cell r="T372" t="str">
            <v>-</v>
          </cell>
          <cell r="U372" t="str">
            <v>ML</v>
          </cell>
          <cell r="W372">
            <v>8946</v>
          </cell>
          <cell r="X372">
            <v>239.99</v>
          </cell>
          <cell r="Y372">
            <v>179.99</v>
          </cell>
        </row>
        <row r="373">
          <cell r="J373">
            <v>1549079</v>
          </cell>
          <cell r="K373" t="str">
            <v>Active</v>
          </cell>
          <cell r="L373" t="str">
            <v xml:space="preserve"> </v>
          </cell>
          <cell r="M373">
            <v>45021</v>
          </cell>
          <cell r="N373" t="str">
            <v>Wild Country Saç ve Vücut Şampuanı 250ml</v>
          </cell>
          <cell r="O373">
            <v>202408</v>
          </cell>
          <cell r="P373" t="str">
            <v xml:space="preserve"> </v>
          </cell>
          <cell r="R373" t="str">
            <v>MALE</v>
          </cell>
          <cell r="S373" t="str">
            <v>-</v>
          </cell>
          <cell r="T373">
            <v>250</v>
          </cell>
          <cell r="U373" t="str">
            <v>ML</v>
          </cell>
          <cell r="W373">
            <v>71836</v>
          </cell>
          <cell r="X373">
            <v>219.99</v>
          </cell>
          <cell r="Y373">
            <v>169.99</v>
          </cell>
        </row>
        <row r="374">
          <cell r="J374">
            <v>1545708</v>
          </cell>
          <cell r="K374" t="str">
            <v>Active</v>
          </cell>
          <cell r="L374" t="str">
            <v xml:space="preserve"> </v>
          </cell>
          <cell r="M374">
            <v>59639</v>
          </cell>
          <cell r="N374" t="str">
            <v>Advance Techniques by Avon Saçları Isı Etkilerinden Korumaya Yrd Spry - 100ml</v>
          </cell>
          <cell r="O374">
            <v>202407</v>
          </cell>
          <cell r="P374" t="str">
            <v xml:space="preserve"> </v>
          </cell>
          <cell r="R374" t="str">
            <v>-</v>
          </cell>
          <cell r="S374" t="str">
            <v>-</v>
          </cell>
          <cell r="T374">
            <v>100</v>
          </cell>
          <cell r="U374" t="str">
            <v>ML</v>
          </cell>
          <cell r="W374">
            <v>71828</v>
          </cell>
          <cell r="X374">
            <v>249.99</v>
          </cell>
          <cell r="Y374">
            <v>199.99</v>
          </cell>
        </row>
        <row r="375">
          <cell r="J375">
            <v>1437472</v>
          </cell>
          <cell r="K375" t="str">
            <v>Phased Out</v>
          </cell>
          <cell r="L375">
            <v>202607</v>
          </cell>
          <cell r="M375">
            <v>25176</v>
          </cell>
          <cell r="N375" t="str">
            <v>Kremsi Allık - Classic Aura</v>
          </cell>
          <cell r="O375">
            <v>202112</v>
          </cell>
          <cell r="P375">
            <v>202509</v>
          </cell>
          <cell r="R375" t="str">
            <v>-</v>
          </cell>
          <cell r="S375" t="str">
            <v>AVON CREAM BLUSH CLASSIC AURA</v>
          </cell>
          <cell r="T375" t="str">
            <v>-</v>
          </cell>
          <cell r="U375">
            <v>0</v>
          </cell>
          <cell r="W375">
            <v>71383</v>
          </cell>
          <cell r="X375">
            <v>484.99</v>
          </cell>
          <cell r="Y375">
            <v>369.99</v>
          </cell>
        </row>
        <row r="376">
          <cell r="J376">
            <v>1530537</v>
          </cell>
          <cell r="K376" t="str">
            <v>Phased Out</v>
          </cell>
          <cell r="L376">
            <v>202706</v>
          </cell>
          <cell r="M376">
            <v>49123</v>
          </cell>
          <cell r="N376" t="str">
            <v>Flawless Kremsi Pudra Fondoten - 245N Natural Beige</v>
          </cell>
          <cell r="O376">
            <v>202407</v>
          </cell>
          <cell r="P376">
            <v>202608</v>
          </cell>
          <cell r="R376" t="str">
            <v>-</v>
          </cell>
          <cell r="S376" t="str">
            <v>Natural Beige</v>
          </cell>
          <cell r="T376" t="str">
            <v>-</v>
          </cell>
          <cell r="U376">
            <v>0</v>
          </cell>
          <cell r="W376">
            <v>2267</v>
          </cell>
          <cell r="X376">
            <v>549.99</v>
          </cell>
          <cell r="Y376">
            <v>439.99</v>
          </cell>
        </row>
        <row r="377">
          <cell r="J377">
            <v>1530539</v>
          </cell>
          <cell r="K377" t="str">
            <v>Phased Out</v>
          </cell>
          <cell r="L377">
            <v>202706</v>
          </cell>
          <cell r="M377">
            <v>49187</v>
          </cell>
          <cell r="N377" t="str">
            <v>Flawless Kremsi Pudra Fondoten - 215P Ivory</v>
          </cell>
          <cell r="O377">
            <v>202407</v>
          </cell>
          <cell r="P377">
            <v>202608</v>
          </cell>
          <cell r="R377" t="str">
            <v>-</v>
          </cell>
          <cell r="S377" t="str">
            <v>Ivory</v>
          </cell>
          <cell r="T377" t="str">
            <v>-</v>
          </cell>
          <cell r="U377">
            <v>0</v>
          </cell>
          <cell r="W377">
            <v>2270</v>
          </cell>
          <cell r="X377">
            <v>549.99</v>
          </cell>
          <cell r="Y377">
            <v>439.99</v>
          </cell>
        </row>
        <row r="378">
          <cell r="J378">
            <v>1530528</v>
          </cell>
          <cell r="K378" t="str">
            <v>Phased Out</v>
          </cell>
          <cell r="L378">
            <v>202706</v>
          </cell>
          <cell r="M378">
            <v>48957</v>
          </cell>
          <cell r="N378" t="str">
            <v>Flawless Kremsi Pudra Fondoten - 125G Warm  Ivory</v>
          </cell>
          <cell r="O378">
            <v>202407</v>
          </cell>
          <cell r="P378">
            <v>202608</v>
          </cell>
          <cell r="R378" t="str">
            <v>-</v>
          </cell>
          <cell r="S378" t="str">
            <v>WARM IVORY</v>
          </cell>
          <cell r="T378" t="str">
            <v>-</v>
          </cell>
          <cell r="U378">
            <v>0</v>
          </cell>
          <cell r="W378">
            <v>2265</v>
          </cell>
          <cell r="X378">
            <v>549.99</v>
          </cell>
          <cell r="Y378">
            <v>439.99</v>
          </cell>
        </row>
        <row r="379">
          <cell r="J379">
            <v>1550211</v>
          </cell>
          <cell r="K379" t="str">
            <v>Phased Out</v>
          </cell>
          <cell r="L379">
            <v>202612</v>
          </cell>
          <cell r="M379">
            <v>26434</v>
          </cell>
          <cell r="N379" t="str">
            <v>Avon Attraction Awaken Kadın EDP - 50ml</v>
          </cell>
          <cell r="O379">
            <v>202409</v>
          </cell>
          <cell r="P379">
            <v>202603</v>
          </cell>
          <cell r="R379" t="str">
            <v>FEMALE</v>
          </cell>
          <cell r="S379" t="str">
            <v>-</v>
          </cell>
          <cell r="T379">
            <v>50</v>
          </cell>
          <cell r="U379" t="str">
            <v>ML</v>
          </cell>
          <cell r="W379">
            <v>30444</v>
          </cell>
          <cell r="X379">
            <v>909.99</v>
          </cell>
          <cell r="Y379">
            <v>699.99</v>
          </cell>
        </row>
        <row r="380">
          <cell r="J380">
            <v>1505704</v>
          </cell>
          <cell r="K380" t="str">
            <v>Phased Out</v>
          </cell>
          <cell r="L380">
            <v>202612</v>
          </cell>
          <cell r="M380">
            <v>26435</v>
          </cell>
          <cell r="N380" t="str">
            <v>Attraction Awaken Erkek EDT 75 ml</v>
          </cell>
          <cell r="O380">
            <v>202402</v>
          </cell>
          <cell r="P380">
            <v>202603</v>
          </cell>
          <cell r="R380" t="str">
            <v>MALE</v>
          </cell>
          <cell r="S380" t="str">
            <v>-</v>
          </cell>
          <cell r="T380">
            <v>75</v>
          </cell>
          <cell r="U380" t="str">
            <v>ML</v>
          </cell>
          <cell r="W380">
            <v>30445</v>
          </cell>
          <cell r="X380">
            <v>929.99</v>
          </cell>
          <cell r="Y380">
            <v>729.99</v>
          </cell>
        </row>
        <row r="381">
          <cell r="J381">
            <v>1563505</v>
          </cell>
          <cell r="K381" t="str">
            <v>Phased Out</v>
          </cell>
          <cell r="L381">
            <v>202612</v>
          </cell>
          <cell r="M381">
            <v>26436</v>
          </cell>
          <cell r="N381" t="str">
            <v>Attraction Awaken Vücut Losyonu - 125ml</v>
          </cell>
          <cell r="O381">
            <v>202502</v>
          </cell>
          <cell r="P381">
            <v>202603</v>
          </cell>
          <cell r="R381" t="str">
            <v>FEMALE</v>
          </cell>
          <cell r="S381" t="str">
            <v>-</v>
          </cell>
          <cell r="T381">
            <v>125</v>
          </cell>
          <cell r="U381" t="str">
            <v>ML</v>
          </cell>
          <cell r="W381">
            <v>30446</v>
          </cell>
          <cell r="X381">
            <v>209.99</v>
          </cell>
          <cell r="Y381">
            <v>149.99</v>
          </cell>
        </row>
        <row r="382">
          <cell r="J382">
            <v>1505706</v>
          </cell>
          <cell r="K382" t="str">
            <v>Phased Out</v>
          </cell>
          <cell r="L382">
            <v>202612</v>
          </cell>
          <cell r="M382">
            <v>26437</v>
          </cell>
          <cell r="N382" t="str">
            <v>Attraction Awaken Saç ve Vücut Şampuanı - 200ml</v>
          </cell>
          <cell r="O382">
            <v>202402</v>
          </cell>
          <cell r="P382">
            <v>202603</v>
          </cell>
          <cell r="R382" t="str">
            <v>MALE</v>
          </cell>
          <cell r="S382" t="str">
            <v>-</v>
          </cell>
          <cell r="T382">
            <v>200</v>
          </cell>
          <cell r="U382" t="str">
            <v>ML</v>
          </cell>
          <cell r="W382">
            <v>30447</v>
          </cell>
          <cell r="X382">
            <v>219.99</v>
          </cell>
          <cell r="Y382">
            <v>169.99</v>
          </cell>
        </row>
        <row r="383">
          <cell r="J383">
            <v>1466973</v>
          </cell>
          <cell r="K383" t="str">
            <v>Phased Out</v>
          </cell>
          <cell r="L383">
            <v>202612</v>
          </cell>
          <cell r="M383">
            <v>26438</v>
          </cell>
          <cell r="N383" t="str">
            <v>Attraction Awaken Kadın EDP 10ml</v>
          </cell>
          <cell r="O383">
            <v>202402</v>
          </cell>
          <cell r="P383">
            <v>202603</v>
          </cell>
          <cell r="R383" t="str">
            <v>FEMALE</v>
          </cell>
          <cell r="S383" t="str">
            <v>-</v>
          </cell>
          <cell r="T383">
            <v>10</v>
          </cell>
          <cell r="U383" t="str">
            <v>ML</v>
          </cell>
          <cell r="W383">
            <v>30448</v>
          </cell>
          <cell r="X383">
            <v>219.99</v>
          </cell>
          <cell r="Y383">
            <v>169.99</v>
          </cell>
        </row>
        <row r="384">
          <cell r="J384">
            <v>1536128</v>
          </cell>
          <cell r="K384" t="str">
            <v>Phased Out</v>
          </cell>
          <cell r="L384">
            <v>202609</v>
          </cell>
          <cell r="M384">
            <v>26439</v>
          </cell>
          <cell r="N384" t="str">
            <v>Lovu Connected Vücut Losyonu 125ml</v>
          </cell>
          <cell r="O384">
            <v>202402</v>
          </cell>
          <cell r="P384">
            <v>202512</v>
          </cell>
          <cell r="R384" t="str">
            <v>FEMALE</v>
          </cell>
          <cell r="S384" t="str">
            <v>-</v>
          </cell>
          <cell r="T384">
            <v>125</v>
          </cell>
          <cell r="U384" t="str">
            <v>ML</v>
          </cell>
          <cell r="W384">
            <v>30449</v>
          </cell>
          <cell r="X384">
            <v>209.99</v>
          </cell>
          <cell r="Y384">
            <v>149.99</v>
          </cell>
        </row>
        <row r="385">
          <cell r="J385">
            <v>1535731</v>
          </cell>
          <cell r="K385" t="str">
            <v>Phased Out</v>
          </cell>
          <cell r="L385">
            <v>202609</v>
          </cell>
          <cell r="M385">
            <v>26440</v>
          </cell>
          <cell r="N385" t="str">
            <v>Lov U Connected EDP 50ml</v>
          </cell>
          <cell r="O385">
            <v>202402</v>
          </cell>
          <cell r="P385">
            <v>202512</v>
          </cell>
          <cell r="R385" t="str">
            <v>FEMALE</v>
          </cell>
          <cell r="S385" t="str">
            <v>-</v>
          </cell>
          <cell r="T385">
            <v>50</v>
          </cell>
          <cell r="U385" t="str">
            <v>ML</v>
          </cell>
          <cell r="W385">
            <v>30450</v>
          </cell>
          <cell r="X385">
            <v>749.99</v>
          </cell>
          <cell r="Y385">
            <v>599.99</v>
          </cell>
        </row>
        <row r="386">
          <cell r="J386">
            <v>1522740</v>
          </cell>
          <cell r="K386" t="str">
            <v>Phased Out</v>
          </cell>
          <cell r="L386">
            <v>202510</v>
          </cell>
          <cell r="M386">
            <v>29702</v>
          </cell>
          <cell r="N386" t="str">
            <v>Hydramatıc Shıne Ruj Carmıne</v>
          </cell>
          <cell r="O386">
            <v>202403</v>
          </cell>
          <cell r="P386">
            <v>202509</v>
          </cell>
          <cell r="R386" t="str">
            <v>-</v>
          </cell>
          <cell r="S386" t="str">
            <v>Hydra Shine Carmine</v>
          </cell>
          <cell r="T386" t="str">
            <v>-</v>
          </cell>
          <cell r="U386" t="str">
            <v>ML</v>
          </cell>
          <cell r="W386">
            <v>30454</v>
          </cell>
          <cell r="X386">
            <v>349.99</v>
          </cell>
          <cell r="Y386">
            <v>289.99</v>
          </cell>
        </row>
        <row r="387">
          <cell r="J387">
            <v>1522739</v>
          </cell>
          <cell r="K387" t="str">
            <v>Phased Out</v>
          </cell>
          <cell r="L387">
            <v>202510</v>
          </cell>
          <cell r="M387">
            <v>29703</v>
          </cell>
          <cell r="N387" t="str">
            <v>Hydramatıc Shıne Ruj Coral</v>
          </cell>
          <cell r="O387">
            <v>202403</v>
          </cell>
          <cell r="P387">
            <v>202509</v>
          </cell>
          <cell r="R387" t="str">
            <v>-</v>
          </cell>
          <cell r="S387" t="str">
            <v>Hydra Shine Coral</v>
          </cell>
          <cell r="T387" t="str">
            <v>-</v>
          </cell>
          <cell r="U387" t="str">
            <v>ML</v>
          </cell>
          <cell r="W387">
            <v>30455</v>
          </cell>
          <cell r="X387">
            <v>349.99</v>
          </cell>
          <cell r="Y387">
            <v>289.99</v>
          </cell>
        </row>
        <row r="388">
          <cell r="J388">
            <v>1522738</v>
          </cell>
          <cell r="K388" t="str">
            <v>Phased Out</v>
          </cell>
          <cell r="L388">
            <v>202510</v>
          </cell>
          <cell r="M388">
            <v>29704</v>
          </cell>
          <cell r="N388" t="str">
            <v>Hydramatıc Shıne Ruj Fuchsıa</v>
          </cell>
          <cell r="O388">
            <v>202403</v>
          </cell>
          <cell r="P388">
            <v>202509</v>
          </cell>
          <cell r="R388" t="str">
            <v>-</v>
          </cell>
          <cell r="S388" t="str">
            <v>Hydra Shine Fuchsia</v>
          </cell>
          <cell r="T388" t="str">
            <v>-</v>
          </cell>
          <cell r="U388" t="str">
            <v>ML</v>
          </cell>
          <cell r="W388">
            <v>30456</v>
          </cell>
          <cell r="X388">
            <v>349.99</v>
          </cell>
          <cell r="Y388">
            <v>289.99</v>
          </cell>
        </row>
        <row r="389">
          <cell r="J389">
            <v>1522737</v>
          </cell>
          <cell r="K389" t="str">
            <v>Phased Out</v>
          </cell>
          <cell r="L389">
            <v>202510</v>
          </cell>
          <cell r="M389">
            <v>29705</v>
          </cell>
          <cell r="N389" t="str">
            <v>Hydramatıc Shıne Ruj Mauvelous</v>
          </cell>
          <cell r="O389">
            <v>202403</v>
          </cell>
          <cell r="P389">
            <v>202509</v>
          </cell>
          <cell r="R389" t="str">
            <v>-</v>
          </cell>
          <cell r="S389" t="str">
            <v>Hydra Shine Mauvelous</v>
          </cell>
          <cell r="T389" t="str">
            <v>-</v>
          </cell>
          <cell r="U389" t="str">
            <v>ML</v>
          </cell>
          <cell r="W389">
            <v>30457</v>
          </cell>
          <cell r="X389">
            <v>349.99</v>
          </cell>
          <cell r="Y389">
            <v>289.99</v>
          </cell>
        </row>
        <row r="390">
          <cell r="J390">
            <v>1522736</v>
          </cell>
          <cell r="K390" t="str">
            <v>Phased Out</v>
          </cell>
          <cell r="L390">
            <v>202510</v>
          </cell>
          <cell r="M390">
            <v>29706</v>
          </cell>
          <cell r="N390" t="str">
            <v>Hydramatıc Shıne Ruj Peach</v>
          </cell>
          <cell r="O390">
            <v>202403</v>
          </cell>
          <cell r="P390">
            <v>202509</v>
          </cell>
          <cell r="R390" t="str">
            <v>-</v>
          </cell>
          <cell r="S390" t="str">
            <v>Hydra Shine Peach</v>
          </cell>
          <cell r="T390" t="str">
            <v>-</v>
          </cell>
          <cell r="U390" t="str">
            <v>ML</v>
          </cell>
          <cell r="W390">
            <v>30458</v>
          </cell>
          <cell r="X390">
            <v>349.99</v>
          </cell>
          <cell r="Y390">
            <v>289.99</v>
          </cell>
        </row>
        <row r="391">
          <cell r="J391">
            <v>1522730</v>
          </cell>
          <cell r="K391" t="str">
            <v>Phased Out</v>
          </cell>
          <cell r="L391">
            <v>202607</v>
          </cell>
          <cell r="M391">
            <v>29708</v>
          </cell>
          <cell r="N391" t="str">
            <v>Hydramatıc Shıne Ruj Brıght Pınk</v>
          </cell>
          <cell r="O391">
            <v>202403</v>
          </cell>
          <cell r="P391">
            <v>202509</v>
          </cell>
          <cell r="R391" t="str">
            <v>-</v>
          </cell>
          <cell r="S391" t="str">
            <v xml:space="preserve">Hydra Shine Bright Pink	</v>
          </cell>
          <cell r="T391" t="str">
            <v>-</v>
          </cell>
          <cell r="U391" t="str">
            <v>ML</v>
          </cell>
          <cell r="W391">
            <v>30459</v>
          </cell>
          <cell r="X391">
            <v>349.99</v>
          </cell>
          <cell r="Y391">
            <v>289.99</v>
          </cell>
        </row>
        <row r="392">
          <cell r="J392">
            <v>1522728</v>
          </cell>
          <cell r="K392" t="str">
            <v>Phased Out</v>
          </cell>
          <cell r="L392">
            <v>202607</v>
          </cell>
          <cell r="M392">
            <v>29709</v>
          </cell>
          <cell r="N392" t="str">
            <v>Hydramatıc Shıne Ruj Bronze</v>
          </cell>
          <cell r="O392">
            <v>202403</v>
          </cell>
          <cell r="P392">
            <v>202509</v>
          </cell>
          <cell r="R392" t="str">
            <v>-</v>
          </cell>
          <cell r="S392" t="str">
            <v xml:space="preserve">Hydra Shine Bronze	</v>
          </cell>
          <cell r="T392" t="str">
            <v>-</v>
          </cell>
          <cell r="U392" t="str">
            <v>ML</v>
          </cell>
          <cell r="W392">
            <v>30460</v>
          </cell>
          <cell r="X392">
            <v>349.99</v>
          </cell>
          <cell r="Y392">
            <v>289.99</v>
          </cell>
        </row>
        <row r="393">
          <cell r="J393">
            <v>1522733</v>
          </cell>
          <cell r="K393" t="str">
            <v>Phased Out</v>
          </cell>
          <cell r="L393">
            <v>202607</v>
          </cell>
          <cell r="M393">
            <v>29710</v>
          </cell>
          <cell r="N393" t="str">
            <v>Hydramatıc Shıne Ruj Burgundy</v>
          </cell>
          <cell r="O393">
            <v>202403</v>
          </cell>
          <cell r="P393">
            <v>202509</v>
          </cell>
          <cell r="R393" t="str">
            <v>-</v>
          </cell>
          <cell r="S393" t="str">
            <v xml:space="preserve">Hydra Shine Burgundy	</v>
          </cell>
          <cell r="T393" t="str">
            <v>-</v>
          </cell>
          <cell r="U393" t="str">
            <v>ML</v>
          </cell>
          <cell r="W393">
            <v>26736</v>
          </cell>
          <cell r="X393">
            <v>349.99</v>
          </cell>
          <cell r="Y393">
            <v>289.99</v>
          </cell>
        </row>
        <row r="394">
          <cell r="J394">
            <v>1522734</v>
          </cell>
          <cell r="K394" t="str">
            <v>Phased Out</v>
          </cell>
          <cell r="L394">
            <v>202607</v>
          </cell>
          <cell r="M394">
            <v>29711</v>
          </cell>
          <cell r="N394" t="str">
            <v>Hydramatıc Shıne Ruj Hot Pınk</v>
          </cell>
          <cell r="O394">
            <v>202403</v>
          </cell>
          <cell r="P394">
            <v>202509</v>
          </cell>
          <cell r="R394" t="str">
            <v>-</v>
          </cell>
          <cell r="S394" t="str">
            <v xml:space="preserve">Hydra Shine Hot Pink	</v>
          </cell>
          <cell r="T394" t="str">
            <v>-</v>
          </cell>
          <cell r="U394">
            <v>0</v>
          </cell>
          <cell r="W394">
            <v>30462</v>
          </cell>
          <cell r="X394">
            <v>349.99</v>
          </cell>
          <cell r="Y394">
            <v>289.99</v>
          </cell>
        </row>
        <row r="395">
          <cell r="J395">
            <v>1522731</v>
          </cell>
          <cell r="K395" t="str">
            <v>Phased Out</v>
          </cell>
          <cell r="L395">
            <v>202607</v>
          </cell>
          <cell r="M395">
            <v>29712</v>
          </cell>
          <cell r="N395" t="str">
            <v>Hydramatıc Shıne Ruj Marsala</v>
          </cell>
          <cell r="O395">
            <v>202403</v>
          </cell>
          <cell r="P395">
            <v>202509</v>
          </cell>
          <cell r="R395" t="str">
            <v>-</v>
          </cell>
          <cell r="S395" t="str">
            <v>Hydra Shine Marsala</v>
          </cell>
          <cell r="T395" t="str">
            <v>-</v>
          </cell>
          <cell r="U395">
            <v>0</v>
          </cell>
          <cell r="W395">
            <v>26739</v>
          </cell>
          <cell r="X395">
            <v>349.99</v>
          </cell>
          <cell r="Y395">
            <v>289.99</v>
          </cell>
        </row>
        <row r="396">
          <cell r="J396">
            <v>1522727</v>
          </cell>
          <cell r="K396" t="str">
            <v>Phased Out</v>
          </cell>
          <cell r="L396">
            <v>202607</v>
          </cell>
          <cell r="M396">
            <v>29713</v>
          </cell>
          <cell r="N396" t="str">
            <v>Hydramatıc Shıne Ruj Mauve Creme</v>
          </cell>
          <cell r="O396">
            <v>202403</v>
          </cell>
          <cell r="P396">
            <v>202509</v>
          </cell>
          <cell r="R396" t="str">
            <v>-</v>
          </cell>
          <cell r="S396" t="str">
            <v xml:space="preserve">Hydra Shine Mauve Creme	</v>
          </cell>
          <cell r="T396" t="str">
            <v>-</v>
          </cell>
          <cell r="U396">
            <v>0</v>
          </cell>
          <cell r="W396">
            <v>30464</v>
          </cell>
          <cell r="X396">
            <v>349.99</v>
          </cell>
          <cell r="Y396">
            <v>289.99</v>
          </cell>
        </row>
        <row r="397">
          <cell r="J397">
            <v>1522732</v>
          </cell>
          <cell r="K397" t="str">
            <v>Phased Out</v>
          </cell>
          <cell r="L397">
            <v>202607</v>
          </cell>
          <cell r="M397">
            <v>29714</v>
          </cell>
          <cell r="N397" t="str">
            <v>Hydramatıc Shıne Ruj Rose Berry</v>
          </cell>
          <cell r="O397">
            <v>202403</v>
          </cell>
          <cell r="P397">
            <v>202509</v>
          </cell>
          <cell r="R397" t="str">
            <v>-</v>
          </cell>
          <cell r="S397" t="str">
            <v xml:space="preserve">Hydra Shine Rose Berry	</v>
          </cell>
          <cell r="T397" t="str">
            <v>-</v>
          </cell>
          <cell r="U397">
            <v>0</v>
          </cell>
          <cell r="W397">
            <v>30465</v>
          </cell>
          <cell r="X397">
            <v>349.99</v>
          </cell>
          <cell r="Y397">
            <v>289.99</v>
          </cell>
        </row>
        <row r="398">
          <cell r="J398">
            <v>1522729</v>
          </cell>
          <cell r="K398" t="str">
            <v>Phased Out</v>
          </cell>
          <cell r="L398">
            <v>202607</v>
          </cell>
          <cell r="M398">
            <v>29715</v>
          </cell>
          <cell r="N398" t="str">
            <v>Hydramatıc Shıne Ruj Rose Quartz</v>
          </cell>
          <cell r="O398">
            <v>202403</v>
          </cell>
          <cell r="P398">
            <v>202509</v>
          </cell>
          <cell r="R398" t="str">
            <v>-</v>
          </cell>
          <cell r="S398" t="str">
            <v xml:space="preserve">Hydra Shine Rose Quartz	</v>
          </cell>
          <cell r="T398" t="str">
            <v>-</v>
          </cell>
          <cell r="U398">
            <v>0</v>
          </cell>
          <cell r="W398">
            <v>30466</v>
          </cell>
          <cell r="X398">
            <v>349.99</v>
          </cell>
          <cell r="Y398">
            <v>289.99</v>
          </cell>
        </row>
        <row r="399">
          <cell r="J399">
            <v>1522735</v>
          </cell>
          <cell r="K399" t="str">
            <v>Phased Out</v>
          </cell>
          <cell r="L399">
            <v>202607</v>
          </cell>
          <cell r="M399">
            <v>29716</v>
          </cell>
          <cell r="N399" t="str">
            <v>Hydramatıc Shıne Ruj Scarlet</v>
          </cell>
          <cell r="O399">
            <v>202403</v>
          </cell>
          <cell r="P399">
            <v>202509</v>
          </cell>
          <cell r="R399" t="str">
            <v>-</v>
          </cell>
          <cell r="S399" t="str">
            <v xml:space="preserve">Hydra Shine Scarlet	</v>
          </cell>
          <cell r="T399" t="str">
            <v>-</v>
          </cell>
          <cell r="U399">
            <v>0</v>
          </cell>
          <cell r="W399">
            <v>30467</v>
          </cell>
          <cell r="X399">
            <v>349.99</v>
          </cell>
          <cell r="Y399">
            <v>289.99</v>
          </cell>
        </row>
        <row r="400">
          <cell r="J400">
            <v>1522726</v>
          </cell>
          <cell r="K400" t="str">
            <v>Phased Out</v>
          </cell>
          <cell r="L400">
            <v>202607</v>
          </cell>
          <cell r="M400">
            <v>29717</v>
          </cell>
          <cell r="N400" t="str">
            <v>Hydramatıc Shıne Ruj Soft Nude</v>
          </cell>
          <cell r="O400">
            <v>202403</v>
          </cell>
          <cell r="P400">
            <v>202509</v>
          </cell>
          <cell r="R400" t="str">
            <v>-</v>
          </cell>
          <cell r="S400" t="str">
            <v>Hydra Shine Soft Nude</v>
          </cell>
          <cell r="T400" t="str">
            <v>-</v>
          </cell>
          <cell r="U400">
            <v>0</v>
          </cell>
          <cell r="W400">
            <v>30468</v>
          </cell>
          <cell r="X400">
            <v>349.99</v>
          </cell>
          <cell r="Y400">
            <v>289.99</v>
          </cell>
        </row>
        <row r="401">
          <cell r="J401">
            <v>1532036</v>
          </cell>
          <cell r="K401" t="str">
            <v>Phased Out</v>
          </cell>
          <cell r="L401">
            <v>202707</v>
          </cell>
          <cell r="M401">
            <v>14852</v>
          </cell>
          <cell r="N401" t="str">
            <v>Avon Flawless Match Likit Kapatıcı - 32G Golden Medium</v>
          </cell>
          <cell r="O401">
            <v>202402</v>
          </cell>
          <cell r="P401">
            <v>202609</v>
          </cell>
          <cell r="R401" t="str">
            <v>-</v>
          </cell>
          <cell r="S401" t="str">
            <v>32G</v>
          </cell>
          <cell r="T401" t="str">
            <v>-</v>
          </cell>
          <cell r="U401">
            <v>0</v>
          </cell>
          <cell r="W401">
            <v>27481</v>
          </cell>
          <cell r="X401">
            <v>299.99</v>
          </cell>
          <cell r="Y401">
            <v>239.99</v>
          </cell>
        </row>
        <row r="402">
          <cell r="J402">
            <v>1532039</v>
          </cell>
          <cell r="K402" t="str">
            <v>Phased Out</v>
          </cell>
          <cell r="L402">
            <v>202707</v>
          </cell>
          <cell r="M402">
            <v>14853</v>
          </cell>
          <cell r="N402" t="str">
            <v>Avon Flawless Match Likit Kapatıcı - 42G Golden Medium Deep</v>
          </cell>
          <cell r="O402">
            <v>202402</v>
          </cell>
          <cell r="P402">
            <v>202609</v>
          </cell>
          <cell r="R402" t="str">
            <v>-</v>
          </cell>
          <cell r="S402" t="str">
            <v>42G</v>
          </cell>
          <cell r="T402" t="str">
            <v>-</v>
          </cell>
          <cell r="U402">
            <v>0</v>
          </cell>
          <cell r="W402">
            <v>27483</v>
          </cell>
          <cell r="X402">
            <v>299.99</v>
          </cell>
          <cell r="Y402">
            <v>239.99</v>
          </cell>
        </row>
        <row r="403">
          <cell r="J403">
            <v>1550777</v>
          </cell>
          <cell r="K403" t="str">
            <v>Active</v>
          </cell>
          <cell r="L403" t="str">
            <v xml:space="preserve"> </v>
          </cell>
          <cell r="M403">
            <v>29718</v>
          </cell>
          <cell r="N403" t="str">
            <v>Avon Make Up +Care Serum Foundation Radiant Finish SPF30 - 120N</v>
          </cell>
          <cell r="O403">
            <v>202409</v>
          </cell>
          <cell r="P403" t="str">
            <v xml:space="preserve"> </v>
          </cell>
          <cell r="R403" t="str">
            <v>-</v>
          </cell>
          <cell r="S403" t="str">
            <v>120N</v>
          </cell>
          <cell r="T403" t="str">
            <v>-</v>
          </cell>
          <cell r="U403">
            <v>0</v>
          </cell>
          <cell r="W403">
            <v>30469</v>
          </cell>
          <cell r="X403">
            <v>479.99</v>
          </cell>
          <cell r="Y403">
            <v>379.99</v>
          </cell>
        </row>
        <row r="404">
          <cell r="J404">
            <v>1550755</v>
          </cell>
          <cell r="K404" t="str">
            <v>Active</v>
          </cell>
          <cell r="L404" t="str">
            <v xml:space="preserve"> </v>
          </cell>
          <cell r="M404">
            <v>29733</v>
          </cell>
          <cell r="N404" t="str">
            <v>Avon Make Up +Care Serum Foundation Radiant Finish SPF30 - 125G</v>
          </cell>
          <cell r="O404">
            <v>202409</v>
          </cell>
          <cell r="P404" t="str">
            <v xml:space="preserve"> </v>
          </cell>
          <cell r="R404" t="str">
            <v>-</v>
          </cell>
          <cell r="S404" t="str">
            <v>125G</v>
          </cell>
          <cell r="T404" t="str">
            <v>-</v>
          </cell>
          <cell r="U404">
            <v>0</v>
          </cell>
          <cell r="W404">
            <v>30487</v>
          </cell>
          <cell r="X404">
            <v>479.99</v>
          </cell>
          <cell r="Y404">
            <v>379.99</v>
          </cell>
        </row>
        <row r="405">
          <cell r="J405">
            <v>1550757</v>
          </cell>
          <cell r="K405" t="str">
            <v>Active</v>
          </cell>
          <cell r="L405" t="str">
            <v xml:space="preserve"> </v>
          </cell>
          <cell r="M405">
            <v>29732</v>
          </cell>
          <cell r="N405" t="str">
            <v>Avon Make Up +Care Serum Foundation Radiant Finish SPF30 - 140P</v>
          </cell>
          <cell r="O405">
            <v>202409</v>
          </cell>
          <cell r="P405" t="str">
            <v xml:space="preserve"> </v>
          </cell>
          <cell r="R405" t="str">
            <v>-</v>
          </cell>
          <cell r="S405" t="str">
            <v>140P</v>
          </cell>
          <cell r="T405" t="str">
            <v>-</v>
          </cell>
          <cell r="U405">
            <v>0</v>
          </cell>
          <cell r="W405">
            <v>30486</v>
          </cell>
          <cell r="X405">
            <v>479.99</v>
          </cell>
          <cell r="Y405">
            <v>379.99</v>
          </cell>
        </row>
        <row r="406">
          <cell r="J406">
            <v>1550759</v>
          </cell>
          <cell r="K406" t="str">
            <v>Active</v>
          </cell>
          <cell r="L406" t="str">
            <v xml:space="preserve"> </v>
          </cell>
          <cell r="M406">
            <v>29736</v>
          </cell>
          <cell r="N406" t="str">
            <v>Avon Make Up +Care Serum Foundation Radiant Finish SPF30 - 215P</v>
          </cell>
          <cell r="O406">
            <v>202409</v>
          </cell>
          <cell r="P406" t="str">
            <v xml:space="preserve"> </v>
          </cell>
          <cell r="R406" t="str">
            <v>-</v>
          </cell>
          <cell r="S406" t="str">
            <v>215P</v>
          </cell>
          <cell r="T406" t="str">
            <v>-</v>
          </cell>
          <cell r="U406">
            <v>0</v>
          </cell>
          <cell r="W406">
            <v>30494</v>
          </cell>
          <cell r="X406">
            <v>479.99</v>
          </cell>
          <cell r="Y406">
            <v>379.99</v>
          </cell>
        </row>
        <row r="407">
          <cell r="J407">
            <v>1550761</v>
          </cell>
          <cell r="K407" t="str">
            <v>Active</v>
          </cell>
          <cell r="L407" t="str">
            <v xml:space="preserve"> </v>
          </cell>
          <cell r="M407">
            <v>29729</v>
          </cell>
          <cell r="N407" t="str">
            <v>Avon Make Up +Care Serum Foundation Radiant Finish SPF30 - 228G</v>
          </cell>
          <cell r="O407">
            <v>202409</v>
          </cell>
          <cell r="P407" t="str">
            <v xml:space="preserve"> </v>
          </cell>
          <cell r="R407" t="str">
            <v>-</v>
          </cell>
          <cell r="S407" t="str">
            <v>228G</v>
          </cell>
          <cell r="T407" t="str">
            <v>-</v>
          </cell>
          <cell r="U407">
            <v>0</v>
          </cell>
          <cell r="W407">
            <v>30483</v>
          </cell>
          <cell r="X407">
            <v>479.99</v>
          </cell>
          <cell r="Y407">
            <v>379.99</v>
          </cell>
        </row>
        <row r="408">
          <cell r="J408">
            <v>1550763</v>
          </cell>
          <cell r="K408" t="str">
            <v>Active</v>
          </cell>
          <cell r="L408" t="str">
            <v xml:space="preserve"> </v>
          </cell>
          <cell r="M408">
            <v>29735</v>
          </cell>
          <cell r="N408" t="str">
            <v>Avon Make Up +Care Serum Foundation Radiant Finish SPF30 - 230N</v>
          </cell>
          <cell r="O408">
            <v>202409</v>
          </cell>
          <cell r="P408" t="str">
            <v xml:space="preserve"> </v>
          </cell>
          <cell r="R408" t="str">
            <v>-</v>
          </cell>
          <cell r="S408" t="str">
            <v>230N</v>
          </cell>
          <cell r="T408" t="str">
            <v>-</v>
          </cell>
          <cell r="U408">
            <v>0</v>
          </cell>
          <cell r="W408">
            <v>30493</v>
          </cell>
          <cell r="X408">
            <v>479.99</v>
          </cell>
          <cell r="Y408">
            <v>379.99</v>
          </cell>
        </row>
        <row r="409">
          <cell r="J409">
            <v>1550765</v>
          </cell>
          <cell r="K409" t="str">
            <v>Active</v>
          </cell>
          <cell r="L409" t="str">
            <v xml:space="preserve"> </v>
          </cell>
          <cell r="M409">
            <v>29730</v>
          </cell>
          <cell r="N409" t="str">
            <v>Avon Make Up +Care Serum Foundation Radiant Finish SPF30 - 235P</v>
          </cell>
          <cell r="O409">
            <v>202409</v>
          </cell>
          <cell r="P409" t="str">
            <v xml:space="preserve"> </v>
          </cell>
          <cell r="R409" t="str">
            <v>-</v>
          </cell>
          <cell r="S409" t="str">
            <v>235P</v>
          </cell>
          <cell r="T409" t="str">
            <v>-</v>
          </cell>
          <cell r="U409">
            <v>0</v>
          </cell>
          <cell r="W409">
            <v>30484</v>
          </cell>
          <cell r="X409">
            <v>479.99</v>
          </cell>
          <cell r="Y409">
            <v>379.99</v>
          </cell>
        </row>
        <row r="410">
          <cell r="J410">
            <v>1550779</v>
          </cell>
          <cell r="K410" t="str">
            <v>Active</v>
          </cell>
          <cell r="L410" t="str">
            <v xml:space="preserve"> </v>
          </cell>
          <cell r="M410">
            <v>29719</v>
          </cell>
          <cell r="N410" t="str">
            <v>Avon Make Up +Care Serum Foundation Radiant Finish SPF30 - 245N</v>
          </cell>
          <cell r="O410">
            <v>202409</v>
          </cell>
          <cell r="P410" t="str">
            <v xml:space="preserve"> </v>
          </cell>
          <cell r="R410" t="str">
            <v>-</v>
          </cell>
          <cell r="S410" t="str">
            <v>245N</v>
          </cell>
          <cell r="T410" t="str">
            <v>-</v>
          </cell>
          <cell r="U410">
            <v>0</v>
          </cell>
          <cell r="W410">
            <v>30470</v>
          </cell>
          <cell r="X410">
            <v>479.99</v>
          </cell>
          <cell r="Y410">
            <v>379.99</v>
          </cell>
        </row>
        <row r="411">
          <cell r="J411">
            <v>1550767</v>
          </cell>
          <cell r="K411" t="str">
            <v>Active</v>
          </cell>
          <cell r="L411" t="str">
            <v xml:space="preserve"> </v>
          </cell>
          <cell r="M411">
            <v>29734</v>
          </cell>
          <cell r="N411" t="str">
            <v>Avon Make Up +Care Serum Foundation Radiant Finish SPF30 - 310N</v>
          </cell>
          <cell r="O411">
            <v>202409</v>
          </cell>
          <cell r="P411" t="str">
            <v xml:space="preserve"> </v>
          </cell>
          <cell r="R411" t="str">
            <v>-</v>
          </cell>
          <cell r="S411" t="str">
            <v>310N</v>
          </cell>
          <cell r="T411" t="str">
            <v>-</v>
          </cell>
          <cell r="U411">
            <v>0</v>
          </cell>
          <cell r="W411">
            <v>30491</v>
          </cell>
          <cell r="X411">
            <v>479.99</v>
          </cell>
          <cell r="Y411">
            <v>379.99</v>
          </cell>
        </row>
        <row r="412">
          <cell r="J412">
            <v>1550769</v>
          </cell>
          <cell r="K412" t="str">
            <v>Active</v>
          </cell>
          <cell r="L412" t="str">
            <v xml:space="preserve"> </v>
          </cell>
          <cell r="M412">
            <v>29728</v>
          </cell>
          <cell r="N412" t="str">
            <v>Avon Make Up +Care Serum Foundation Radiant Finish SPF30 - 320G</v>
          </cell>
          <cell r="O412">
            <v>202409</v>
          </cell>
          <cell r="P412" t="str">
            <v xml:space="preserve"> </v>
          </cell>
          <cell r="R412" t="str">
            <v>-</v>
          </cell>
          <cell r="S412" t="str">
            <v>320G</v>
          </cell>
          <cell r="T412" t="str">
            <v>-</v>
          </cell>
          <cell r="U412">
            <v>0</v>
          </cell>
          <cell r="W412">
            <v>30478</v>
          </cell>
          <cell r="X412">
            <v>479.99</v>
          </cell>
          <cell r="Y412">
            <v>379.99</v>
          </cell>
        </row>
        <row r="413">
          <cell r="J413">
            <v>1550781</v>
          </cell>
          <cell r="K413" t="str">
            <v>Active</v>
          </cell>
          <cell r="L413" t="str">
            <v xml:space="preserve"> </v>
          </cell>
          <cell r="M413">
            <v>29720</v>
          </cell>
          <cell r="N413" t="str">
            <v>Avon Make Up +Care Serum Foundation Radiant Finish SPF30 - 330P</v>
          </cell>
          <cell r="O413">
            <v>202409</v>
          </cell>
          <cell r="P413" t="str">
            <v xml:space="preserve"> </v>
          </cell>
          <cell r="R413" t="str">
            <v>-</v>
          </cell>
          <cell r="S413" t="str">
            <v>330P</v>
          </cell>
          <cell r="T413" t="str">
            <v>-</v>
          </cell>
          <cell r="U413">
            <v>0</v>
          </cell>
          <cell r="W413">
            <v>30471</v>
          </cell>
          <cell r="X413">
            <v>479.99</v>
          </cell>
          <cell r="Y413">
            <v>379.99</v>
          </cell>
        </row>
        <row r="414">
          <cell r="J414">
            <v>1550783</v>
          </cell>
          <cell r="K414" t="str">
            <v>Active</v>
          </cell>
          <cell r="L414" t="str">
            <v xml:space="preserve"> </v>
          </cell>
          <cell r="M414">
            <v>29721</v>
          </cell>
          <cell r="N414" t="str">
            <v>Avon Make Up +Care Serum Foundation Radiant Finish SPF30 - 345N</v>
          </cell>
          <cell r="O414">
            <v>202409</v>
          </cell>
          <cell r="P414" t="str">
            <v xml:space="preserve"> </v>
          </cell>
          <cell r="R414" t="str">
            <v>-</v>
          </cell>
          <cell r="S414" t="str">
            <v>345N</v>
          </cell>
          <cell r="T414" t="str">
            <v>-</v>
          </cell>
          <cell r="U414">
            <v>0</v>
          </cell>
          <cell r="W414">
            <v>30472</v>
          </cell>
          <cell r="X414">
            <v>479.99</v>
          </cell>
          <cell r="Y414">
            <v>379.99</v>
          </cell>
        </row>
        <row r="415">
          <cell r="J415">
            <v>1550771</v>
          </cell>
          <cell r="K415" t="str">
            <v>Active</v>
          </cell>
          <cell r="L415" t="str">
            <v xml:space="preserve"> </v>
          </cell>
          <cell r="M415">
            <v>29731</v>
          </cell>
          <cell r="N415" t="str">
            <v>Avon Make Up +Care Serum Foundation Radiant Finish SPF30 - 355G</v>
          </cell>
          <cell r="O415">
            <v>202409</v>
          </cell>
          <cell r="P415" t="str">
            <v xml:space="preserve"> </v>
          </cell>
          <cell r="R415" t="str">
            <v>-</v>
          </cell>
          <cell r="S415" t="str">
            <v>355G</v>
          </cell>
          <cell r="T415" t="str">
            <v>-</v>
          </cell>
          <cell r="U415">
            <v>0</v>
          </cell>
          <cell r="W415">
            <v>30485</v>
          </cell>
          <cell r="X415">
            <v>479.99</v>
          </cell>
          <cell r="Y415">
            <v>379.99</v>
          </cell>
        </row>
        <row r="416">
          <cell r="J416">
            <v>1550984</v>
          </cell>
          <cell r="K416" t="str">
            <v>Active</v>
          </cell>
          <cell r="L416" t="str">
            <v xml:space="preserve"> </v>
          </cell>
          <cell r="M416">
            <v>29722</v>
          </cell>
          <cell r="N416" t="str">
            <v>Avon Make Up +Care Serum Foundation Radiant Finish SPF30 - 410P</v>
          </cell>
          <cell r="O416">
            <v>202409</v>
          </cell>
          <cell r="P416" t="str">
            <v xml:space="preserve"> </v>
          </cell>
          <cell r="R416" t="str">
            <v>-</v>
          </cell>
          <cell r="S416" t="str">
            <v>410P</v>
          </cell>
          <cell r="T416" t="str">
            <v>-</v>
          </cell>
          <cell r="U416">
            <v>0</v>
          </cell>
          <cell r="W416">
            <v>30473</v>
          </cell>
          <cell r="X416">
            <v>479.99</v>
          </cell>
          <cell r="Y416">
            <v>379.99</v>
          </cell>
        </row>
        <row r="417">
          <cell r="J417">
            <v>1550986</v>
          </cell>
          <cell r="K417" t="str">
            <v>Active</v>
          </cell>
          <cell r="L417" t="str">
            <v xml:space="preserve"> </v>
          </cell>
          <cell r="M417">
            <v>29723</v>
          </cell>
          <cell r="N417" t="str">
            <v>Avon Make Up +Care Serum Foundation Radiant Finish SPF30 - 420G</v>
          </cell>
          <cell r="O417">
            <v>202409</v>
          </cell>
          <cell r="P417" t="str">
            <v xml:space="preserve"> </v>
          </cell>
          <cell r="R417" t="str">
            <v>-</v>
          </cell>
          <cell r="S417" t="str">
            <v>420G</v>
          </cell>
          <cell r="T417" t="str">
            <v>-</v>
          </cell>
          <cell r="U417">
            <v>0</v>
          </cell>
          <cell r="W417">
            <v>30474</v>
          </cell>
          <cell r="X417">
            <v>479.99</v>
          </cell>
          <cell r="Y417">
            <v>379.99</v>
          </cell>
        </row>
        <row r="418">
          <cell r="J418">
            <v>1550988</v>
          </cell>
          <cell r="K418" t="str">
            <v>Active</v>
          </cell>
          <cell r="L418" t="str">
            <v xml:space="preserve"> </v>
          </cell>
          <cell r="M418">
            <v>29724</v>
          </cell>
          <cell r="N418" t="str">
            <v>Avon Make Up +Care Serum Foundation Radiant Finish SPF30 - 430N</v>
          </cell>
          <cell r="O418">
            <v>202409</v>
          </cell>
          <cell r="P418" t="str">
            <v xml:space="preserve"> </v>
          </cell>
          <cell r="R418" t="str">
            <v>-</v>
          </cell>
          <cell r="S418" t="str">
            <v>430N</v>
          </cell>
          <cell r="T418" t="str">
            <v>-</v>
          </cell>
          <cell r="U418">
            <v>0</v>
          </cell>
          <cell r="W418">
            <v>30475</v>
          </cell>
          <cell r="X418">
            <v>479.99</v>
          </cell>
          <cell r="Y418">
            <v>379.99</v>
          </cell>
        </row>
        <row r="419">
          <cell r="J419">
            <v>1550990</v>
          </cell>
          <cell r="K419" t="str">
            <v>Active</v>
          </cell>
          <cell r="L419" t="str">
            <v xml:space="preserve"> </v>
          </cell>
          <cell r="M419">
            <v>29725</v>
          </cell>
          <cell r="N419" t="str">
            <v>Avon Make Up +Care Serum Foundation Radiant Finish SPF30 - 435N</v>
          </cell>
          <cell r="O419">
            <v>202409</v>
          </cell>
          <cell r="P419" t="str">
            <v xml:space="preserve"> </v>
          </cell>
          <cell r="R419" t="str">
            <v>-</v>
          </cell>
          <cell r="S419" t="str">
            <v>435N</v>
          </cell>
          <cell r="T419" t="str">
            <v>-</v>
          </cell>
          <cell r="U419">
            <v>0</v>
          </cell>
          <cell r="W419">
            <v>30476</v>
          </cell>
          <cell r="X419">
            <v>479.99</v>
          </cell>
          <cell r="Y419">
            <v>379.99</v>
          </cell>
        </row>
        <row r="420">
          <cell r="J420">
            <v>1551024</v>
          </cell>
          <cell r="K420" t="str">
            <v>Active</v>
          </cell>
          <cell r="L420" t="str">
            <v xml:space="preserve"> </v>
          </cell>
          <cell r="M420">
            <v>29726</v>
          </cell>
          <cell r="N420" t="str">
            <v>Avon Make Up +Care Serum Foundation Radiant Finish SPF30 - 510N</v>
          </cell>
          <cell r="O420">
            <v>202409</v>
          </cell>
          <cell r="P420" t="str">
            <v xml:space="preserve"> </v>
          </cell>
          <cell r="R420" t="str">
            <v>-</v>
          </cell>
          <cell r="S420" t="str">
            <v>510N</v>
          </cell>
          <cell r="T420" t="str">
            <v>-</v>
          </cell>
          <cell r="U420">
            <v>0</v>
          </cell>
          <cell r="W420">
            <v>30477</v>
          </cell>
          <cell r="X420">
            <v>479.99</v>
          </cell>
          <cell r="Y420">
            <v>379.99</v>
          </cell>
        </row>
        <row r="421">
          <cell r="J421">
            <v>1557055</v>
          </cell>
          <cell r="K421" t="str">
            <v>Phased Out</v>
          </cell>
          <cell r="L421">
            <v>202606</v>
          </cell>
          <cell r="M421">
            <v>29859</v>
          </cell>
          <cell r="N421" t="str">
            <v>Musk Metropolitano Roll On Deodorant - 50ml</v>
          </cell>
          <cell r="O421">
            <v>202502</v>
          </cell>
          <cell r="P421">
            <v>202508</v>
          </cell>
          <cell r="R421" t="str">
            <v>MALE</v>
          </cell>
          <cell r="S421" t="str">
            <v>-</v>
          </cell>
          <cell r="T421">
            <v>50</v>
          </cell>
          <cell r="U421" t="str">
            <v>ML</v>
          </cell>
          <cell r="W421">
            <v>30608</v>
          </cell>
          <cell r="X421">
            <v>159.99</v>
          </cell>
          <cell r="Y421">
            <v>119.99</v>
          </cell>
        </row>
        <row r="422">
          <cell r="J422">
            <v>1557058</v>
          </cell>
          <cell r="K422" t="str">
            <v>Active</v>
          </cell>
          <cell r="L422" t="str">
            <v xml:space="preserve"> </v>
          </cell>
          <cell r="M422">
            <v>29860</v>
          </cell>
          <cell r="N422" t="str">
            <v>Musk+ Metropolitano Erkek EDT - 75ml</v>
          </cell>
          <cell r="O422">
            <v>202502</v>
          </cell>
          <cell r="P422" t="str">
            <v xml:space="preserve"> </v>
          </cell>
          <cell r="R422" t="str">
            <v>MALE</v>
          </cell>
          <cell r="S422" t="str">
            <v>-</v>
          </cell>
          <cell r="T422">
            <v>75</v>
          </cell>
          <cell r="U422" t="str">
            <v>ML</v>
          </cell>
          <cell r="W422">
            <v>30609</v>
          </cell>
          <cell r="X422">
            <v>374.99</v>
          </cell>
          <cell r="Y422">
            <v>299.99</v>
          </cell>
        </row>
        <row r="423">
          <cell r="J423">
            <v>1533079</v>
          </cell>
          <cell r="K423" t="str">
            <v>Phased Out</v>
          </cell>
          <cell r="L423">
            <v>202510</v>
          </cell>
          <cell r="M423">
            <v>29861</v>
          </cell>
          <cell r="N423" t="str">
            <v>Avon Care  Deco Vücut Losyonu - 400ml</v>
          </cell>
          <cell r="O423">
            <v>202403</v>
          </cell>
          <cell r="P423">
            <v>202505</v>
          </cell>
          <cell r="Q423" t="str">
            <v>Stoklar tükeniyor</v>
          </cell>
          <cell r="R423" t="str">
            <v>-</v>
          </cell>
          <cell r="S423" t="str">
            <v>-</v>
          </cell>
          <cell r="T423">
            <v>400</v>
          </cell>
          <cell r="U423" t="str">
            <v>ML</v>
          </cell>
          <cell r="W423">
            <v>30610</v>
          </cell>
          <cell r="X423">
            <v>279.99</v>
          </cell>
          <cell r="Y423">
            <v>219.99</v>
          </cell>
        </row>
        <row r="424">
          <cell r="J424">
            <v>1554059</v>
          </cell>
          <cell r="K424" t="str">
            <v>Active</v>
          </cell>
          <cell r="L424" t="str">
            <v xml:space="preserve"> </v>
          </cell>
          <cell r="M424">
            <v>29862</v>
          </cell>
          <cell r="N424" t="str">
            <v>Care Tropikal Meyveler Pürüzsüz Görünüm Veren Vücut Losyonu-400ml</v>
          </cell>
          <cell r="O424">
            <v>202503</v>
          </cell>
          <cell r="P424" t="str">
            <v xml:space="preserve"> </v>
          </cell>
          <cell r="R424" t="str">
            <v>-</v>
          </cell>
          <cell r="S424" t="str">
            <v>-</v>
          </cell>
          <cell r="T424">
            <v>400</v>
          </cell>
          <cell r="U424" t="str">
            <v>ML</v>
          </cell>
          <cell r="W424">
            <v>30612</v>
          </cell>
          <cell r="X424">
            <v>279.99</v>
          </cell>
          <cell r="Y424">
            <v>219.99</v>
          </cell>
        </row>
        <row r="425">
          <cell r="J425">
            <v>1561874</v>
          </cell>
          <cell r="K425" t="str">
            <v>Active</v>
          </cell>
          <cell r="L425" t="str">
            <v xml:space="preserve"> </v>
          </cell>
          <cell r="M425">
            <v>29863</v>
          </cell>
          <cell r="N425" t="str">
            <v>Avon Care Tropikal Meyve Özleri İçeren El Kremi - 75ml</v>
          </cell>
          <cell r="O425">
            <v>202503</v>
          </cell>
          <cell r="P425" t="str">
            <v xml:space="preserve"> </v>
          </cell>
          <cell r="R425" t="str">
            <v>-</v>
          </cell>
          <cell r="S425" t="str">
            <v>-</v>
          </cell>
          <cell r="T425">
            <v>75</v>
          </cell>
          <cell r="U425" t="str">
            <v>ML</v>
          </cell>
          <cell r="W425">
            <v>30613</v>
          </cell>
          <cell r="X425">
            <v>109.99</v>
          </cell>
          <cell r="Y425">
            <v>84.99</v>
          </cell>
        </row>
        <row r="426">
          <cell r="J426">
            <v>1533080</v>
          </cell>
          <cell r="K426" t="str">
            <v>Phased Out</v>
          </cell>
          <cell r="L426">
            <v>202602</v>
          </cell>
          <cell r="M426">
            <v>29864</v>
          </cell>
          <cell r="N426" t="str">
            <v>Avon Cere Deco El Kremi - 75ml</v>
          </cell>
          <cell r="O426">
            <v>202403</v>
          </cell>
          <cell r="P426">
            <v>202505</v>
          </cell>
          <cell r="Q426" t="str">
            <v>Stoklar tükeniyor</v>
          </cell>
          <cell r="R426" t="str">
            <v>-</v>
          </cell>
          <cell r="S426" t="str">
            <v>-</v>
          </cell>
          <cell r="T426">
            <v>75</v>
          </cell>
          <cell r="U426" t="str">
            <v>ML</v>
          </cell>
          <cell r="W426">
            <v>30614</v>
          </cell>
          <cell r="X426">
            <v>109.99</v>
          </cell>
          <cell r="Y426">
            <v>84.99</v>
          </cell>
        </row>
        <row r="427">
          <cell r="J427">
            <v>1561870</v>
          </cell>
          <cell r="K427" t="str">
            <v>Active</v>
          </cell>
          <cell r="L427" t="str">
            <v xml:space="preserve"> </v>
          </cell>
          <cell r="M427">
            <v>29865</v>
          </cell>
          <cell r="N427" t="str">
            <v>Care Tropikal Meyveler Pürüzsüz Görünüm Veren Çok Amaçlı Krem-400ml</v>
          </cell>
          <cell r="O427">
            <v>202503</v>
          </cell>
          <cell r="P427" t="str">
            <v xml:space="preserve"> </v>
          </cell>
          <cell r="R427" t="str">
            <v>-</v>
          </cell>
          <cell r="S427" t="str">
            <v>-</v>
          </cell>
          <cell r="T427">
            <v>400</v>
          </cell>
          <cell r="U427" t="str">
            <v>ML</v>
          </cell>
          <cell r="W427">
            <v>30616</v>
          </cell>
          <cell r="X427">
            <v>299.99</v>
          </cell>
          <cell r="Y427">
            <v>239.99</v>
          </cell>
        </row>
        <row r="428">
          <cell r="J428">
            <v>1530803</v>
          </cell>
          <cell r="K428" t="str">
            <v>Active</v>
          </cell>
          <cell r="L428" t="str">
            <v xml:space="preserve"> </v>
          </cell>
          <cell r="M428">
            <v>29871</v>
          </cell>
          <cell r="N428" t="str">
            <v>Senses Limon ve Fesleğen Kokulu Vücut Spreyi 100ml</v>
          </cell>
          <cell r="O428">
            <v>202403</v>
          </cell>
          <cell r="P428" t="str">
            <v xml:space="preserve"> </v>
          </cell>
          <cell r="R428" t="str">
            <v>-</v>
          </cell>
          <cell r="S428" t="str">
            <v>-</v>
          </cell>
          <cell r="T428">
            <v>100</v>
          </cell>
          <cell r="U428" t="str">
            <v>ML</v>
          </cell>
          <cell r="W428">
            <v>30619</v>
          </cell>
          <cell r="X428">
            <v>169.99</v>
          </cell>
          <cell r="Y428">
            <v>139.99</v>
          </cell>
        </row>
        <row r="429">
          <cell r="J429">
            <v>1551034</v>
          </cell>
          <cell r="K429" t="str">
            <v>Active</v>
          </cell>
          <cell r="L429" t="str">
            <v xml:space="preserve"> </v>
          </cell>
          <cell r="M429">
            <v>29872</v>
          </cell>
          <cell r="N429" t="str">
            <v>Senses Zesty Refresh Limon Ferahlığı Banyo Köpüğü - 1lt</v>
          </cell>
          <cell r="O429">
            <v>202408</v>
          </cell>
          <cell r="P429" t="str">
            <v xml:space="preserve"> </v>
          </cell>
          <cell r="R429" t="str">
            <v>-</v>
          </cell>
          <cell r="S429" t="str">
            <v>-</v>
          </cell>
          <cell r="T429">
            <v>1000</v>
          </cell>
          <cell r="U429" t="str">
            <v>ML</v>
          </cell>
          <cell r="W429">
            <v>30620</v>
          </cell>
          <cell r="X429">
            <v>269.99</v>
          </cell>
          <cell r="Y429">
            <v>219.99</v>
          </cell>
        </row>
        <row r="430">
          <cell r="J430">
            <v>1530804</v>
          </cell>
          <cell r="K430" t="str">
            <v>Phased Out</v>
          </cell>
          <cell r="L430">
            <v>202604</v>
          </cell>
          <cell r="M430">
            <v>29873</v>
          </cell>
          <cell r="N430" t="str">
            <v>Senses Limon ve Fesleğen Kokulu Sıvı Sabun - 250ml</v>
          </cell>
          <cell r="O430">
            <v>202403</v>
          </cell>
          <cell r="P430">
            <v>202507</v>
          </cell>
          <cell r="R430" t="str">
            <v>-</v>
          </cell>
          <cell r="S430" t="str">
            <v>-</v>
          </cell>
          <cell r="T430">
            <v>250</v>
          </cell>
          <cell r="U430" t="str">
            <v>ML</v>
          </cell>
          <cell r="W430">
            <v>30622</v>
          </cell>
          <cell r="X430">
            <v>144.99</v>
          </cell>
          <cell r="Y430">
            <v>119.99</v>
          </cell>
        </row>
        <row r="431">
          <cell r="J431">
            <v>1530708</v>
          </cell>
          <cell r="K431" t="str">
            <v>Active</v>
          </cell>
          <cell r="L431" t="str">
            <v xml:space="preserve"> </v>
          </cell>
          <cell r="M431">
            <v>29875</v>
          </cell>
          <cell r="N431" t="str">
            <v>Senses Limon ve Fesleğen Kokulu Duş Jeli - 500ml</v>
          </cell>
          <cell r="O431">
            <v>202403</v>
          </cell>
          <cell r="P431" t="str">
            <v xml:space="preserve"> </v>
          </cell>
          <cell r="R431" t="str">
            <v>-</v>
          </cell>
          <cell r="S431" t="str">
            <v>-</v>
          </cell>
          <cell r="T431">
            <v>500</v>
          </cell>
          <cell r="U431" t="str">
            <v>ML</v>
          </cell>
          <cell r="W431">
            <v>30625</v>
          </cell>
          <cell r="X431">
            <v>199.99</v>
          </cell>
          <cell r="Y431">
            <v>159.99</v>
          </cell>
        </row>
        <row r="432">
          <cell r="J432">
            <v>1532429</v>
          </cell>
          <cell r="K432" t="str">
            <v>Active</v>
          </cell>
          <cell r="L432" t="str">
            <v xml:space="preserve"> </v>
          </cell>
          <cell r="M432">
            <v>34107</v>
          </cell>
          <cell r="N432" t="str">
            <v>Avon Magix Makyaj Bazı SPF10</v>
          </cell>
          <cell r="O432">
            <v>202404</v>
          </cell>
          <cell r="P432" t="str">
            <v xml:space="preserve"> </v>
          </cell>
          <cell r="R432" t="str">
            <v>-</v>
          </cell>
          <cell r="T432" t="str">
            <v>-</v>
          </cell>
          <cell r="U432" t="str">
            <v>ML</v>
          </cell>
          <cell r="W432">
            <v>34561</v>
          </cell>
          <cell r="X432">
            <v>599.99</v>
          </cell>
          <cell r="Y432">
            <v>479.99</v>
          </cell>
        </row>
        <row r="433">
          <cell r="J433">
            <v>1491086</v>
          </cell>
          <cell r="K433" t="str">
            <v>Discontinued</v>
          </cell>
          <cell r="L433">
            <v>202509</v>
          </cell>
          <cell r="M433">
            <v>34119</v>
          </cell>
          <cell r="N433" t="str">
            <v>Dramatıc Duo 2si 1 Arada Kalem Ve Likit Eyeliner  Alter Ego</v>
          </cell>
          <cell r="O433">
            <v>202404</v>
          </cell>
          <cell r="P433">
            <v>202412</v>
          </cell>
          <cell r="Q433" t="str">
            <v>Stoklar tükeniyor</v>
          </cell>
          <cell r="R433" t="str">
            <v>-</v>
          </cell>
          <cell r="S433" t="str">
            <v>DRAMATIC DUO ALTER EGO</v>
          </cell>
          <cell r="T433" t="str">
            <v>-</v>
          </cell>
          <cell r="U433" t="str">
            <v>ML</v>
          </cell>
          <cell r="W433">
            <v>34572</v>
          </cell>
          <cell r="X433">
            <v>529.99</v>
          </cell>
          <cell r="Y433">
            <v>429.99</v>
          </cell>
        </row>
        <row r="434">
          <cell r="J434">
            <v>1501404</v>
          </cell>
          <cell r="K434" t="str">
            <v>Discontinued</v>
          </cell>
          <cell r="L434">
            <v>202509</v>
          </cell>
          <cell r="M434">
            <v>34121</v>
          </cell>
          <cell r="N434" t="str">
            <v>105 Kabuki Brush</v>
          </cell>
          <cell r="O434">
            <v>202404</v>
          </cell>
          <cell r="P434">
            <v>202501</v>
          </cell>
          <cell r="R434" t="str">
            <v>-</v>
          </cell>
          <cell r="S434" t="str">
            <v>KABUKI BRUSH (2023 RESTAGE) 105</v>
          </cell>
          <cell r="T434" t="str">
            <v>-</v>
          </cell>
          <cell r="U434" t="str">
            <v>ML</v>
          </cell>
          <cell r="W434">
            <v>34574</v>
          </cell>
          <cell r="X434">
            <v>279.99</v>
          </cell>
          <cell r="Y434">
            <v>239.99</v>
          </cell>
        </row>
        <row r="435">
          <cell r="J435">
            <v>1549892</v>
          </cell>
          <cell r="K435" t="str">
            <v>Active</v>
          </cell>
          <cell r="L435" t="str">
            <v xml:space="preserve"> </v>
          </cell>
          <cell r="M435">
            <v>34123</v>
          </cell>
          <cell r="N435" t="str">
            <v>Avon Magix Nemlendirici Fondöten Bazı - 30ml</v>
          </cell>
          <cell r="O435">
            <v>202408</v>
          </cell>
          <cell r="P435" t="str">
            <v xml:space="preserve"> </v>
          </cell>
          <cell r="R435" t="str">
            <v>-</v>
          </cell>
          <cell r="S435" t="str">
            <v>-</v>
          </cell>
          <cell r="T435" t="str">
            <v>-</v>
          </cell>
          <cell r="U435" t="str">
            <v>ML</v>
          </cell>
          <cell r="W435">
            <v>34575</v>
          </cell>
          <cell r="X435">
            <v>339.99</v>
          </cell>
          <cell r="Y435">
            <v>249.99</v>
          </cell>
        </row>
        <row r="436">
          <cell r="J436">
            <v>1501403</v>
          </cell>
          <cell r="K436" t="str">
            <v>Active</v>
          </cell>
          <cell r="L436" t="str">
            <v xml:space="preserve"> </v>
          </cell>
          <cell r="M436">
            <v>34125</v>
          </cell>
          <cell r="N436" t="str">
            <v>102 Fondöten Fırçası</v>
          </cell>
          <cell r="O436">
            <v>202404</v>
          </cell>
          <cell r="P436" t="str">
            <v xml:space="preserve"> </v>
          </cell>
          <cell r="R436" t="str">
            <v>-</v>
          </cell>
          <cell r="S436" t="str">
            <v>FLAT BUFFING/STIPPLING BRUSH (2023 RESTAGE) 102</v>
          </cell>
          <cell r="T436" t="str">
            <v>-</v>
          </cell>
          <cell r="U436" t="str">
            <v>ML</v>
          </cell>
          <cell r="W436">
            <v>34577</v>
          </cell>
          <cell r="X436">
            <v>259.99</v>
          </cell>
          <cell r="Y436">
            <v>209.99</v>
          </cell>
        </row>
        <row r="437">
          <cell r="J437">
            <v>4612400</v>
          </cell>
          <cell r="K437" t="str">
            <v>Active</v>
          </cell>
          <cell r="L437" t="str">
            <v xml:space="preserve"> </v>
          </cell>
          <cell r="M437">
            <v>34126</v>
          </cell>
          <cell r="N437" t="str">
            <v>Clean &amp; Correct Tırnak Cilası Temizleyici- 150ml</v>
          </cell>
          <cell r="O437">
            <v>202404</v>
          </cell>
          <cell r="P437" t="str">
            <v xml:space="preserve"> </v>
          </cell>
          <cell r="R437" t="str">
            <v>-</v>
          </cell>
          <cell r="S437" t="str">
            <v>NAIL EXPERTS NAIL POLISH REMOVER</v>
          </cell>
          <cell r="T437" t="str">
            <v>-</v>
          </cell>
          <cell r="U437" t="str">
            <v>ML</v>
          </cell>
          <cell r="W437">
            <v>34578</v>
          </cell>
          <cell r="X437">
            <v>279.99</v>
          </cell>
          <cell r="Y437">
            <v>249.99</v>
          </cell>
        </row>
        <row r="438">
          <cell r="J438">
            <v>1501406</v>
          </cell>
          <cell r="K438" t="str">
            <v>Active</v>
          </cell>
          <cell r="L438" t="str">
            <v xml:space="preserve"> </v>
          </cell>
          <cell r="M438">
            <v>34134</v>
          </cell>
          <cell r="N438" t="str">
            <v>202 Çift Uçlu Kapatıcı Ve Dağıtma Fırçası</v>
          </cell>
          <cell r="O438">
            <v>202404</v>
          </cell>
          <cell r="P438" t="str">
            <v xml:space="preserve"> </v>
          </cell>
          <cell r="R438" t="str">
            <v>-</v>
          </cell>
          <cell r="S438" t="str">
            <v>DUAL ENDED SMUDGING/CONCEALER BRUSH (2023 RESTAGE) 202</v>
          </cell>
          <cell r="T438" t="str">
            <v>-</v>
          </cell>
          <cell r="U438">
            <v>0</v>
          </cell>
          <cell r="W438">
            <v>34595</v>
          </cell>
          <cell r="X438">
            <v>159.99</v>
          </cell>
          <cell r="Y438">
            <v>139.99</v>
          </cell>
        </row>
        <row r="439">
          <cell r="J439">
            <v>1501407</v>
          </cell>
          <cell r="K439" t="str">
            <v>Active</v>
          </cell>
          <cell r="L439" t="str">
            <v xml:space="preserve"> </v>
          </cell>
          <cell r="M439">
            <v>34135</v>
          </cell>
          <cell r="N439" t="str">
            <v>204 Açılı Hassas Dudak Ve Göz Fırçası</v>
          </cell>
          <cell r="O439">
            <v>202404</v>
          </cell>
          <cell r="P439" t="str">
            <v xml:space="preserve"> </v>
          </cell>
          <cell r="R439" t="str">
            <v>-</v>
          </cell>
          <cell r="S439" t="str">
            <v>ANGLED PRECISION EYE AND LIP BRUSH (2023 RESTAGE) 204</v>
          </cell>
          <cell r="T439" t="str">
            <v>-</v>
          </cell>
          <cell r="U439">
            <v>0</v>
          </cell>
          <cell r="W439">
            <v>34596</v>
          </cell>
          <cell r="X439">
            <v>159.99</v>
          </cell>
          <cell r="Y439">
            <v>139.99</v>
          </cell>
        </row>
        <row r="440">
          <cell r="J440">
            <v>1549877</v>
          </cell>
          <cell r="K440" t="str">
            <v>Active</v>
          </cell>
          <cell r="L440" t="str">
            <v xml:space="preserve"> </v>
          </cell>
          <cell r="M440">
            <v>34137</v>
          </cell>
          <cell r="N440" t="str">
            <v>Nail Experts Express Tırnak Serumu - 6ml</v>
          </cell>
          <cell r="O440">
            <v>202406</v>
          </cell>
          <cell r="P440" t="str">
            <v xml:space="preserve"> </v>
          </cell>
          <cell r="R440" t="str">
            <v>-</v>
          </cell>
          <cell r="S440" t="str">
            <v>NAIL EXPERTS EXPRESS GROWTH SERUM</v>
          </cell>
          <cell r="T440" t="str">
            <v>-</v>
          </cell>
          <cell r="U440">
            <v>0</v>
          </cell>
          <cell r="W440">
            <v>34597</v>
          </cell>
          <cell r="X440">
            <v>179.99</v>
          </cell>
          <cell r="Y440">
            <v>149.99</v>
          </cell>
        </row>
        <row r="441">
          <cell r="J441">
            <v>1549879</v>
          </cell>
          <cell r="K441" t="str">
            <v>Phased Out</v>
          </cell>
          <cell r="L441">
            <v>202612</v>
          </cell>
          <cell r="M441">
            <v>34138</v>
          </cell>
          <cell r="N441" t="str">
            <v>Avon Tırnak Cilası Bazı -10ml</v>
          </cell>
          <cell r="O441">
            <v>202410</v>
          </cell>
          <cell r="P441">
            <v>202602</v>
          </cell>
          <cell r="R441" t="str">
            <v>-</v>
          </cell>
          <cell r="S441" t="str">
            <v>NAIL EXPERTS MINERAL HARDENING TOP COAT</v>
          </cell>
          <cell r="T441" t="str">
            <v>-</v>
          </cell>
          <cell r="U441">
            <v>0</v>
          </cell>
          <cell r="W441">
            <v>34598</v>
          </cell>
          <cell r="X441">
            <v>179.99</v>
          </cell>
          <cell r="Y441">
            <v>149.99</v>
          </cell>
        </row>
        <row r="442">
          <cell r="J442">
            <v>1465488</v>
          </cell>
          <cell r="K442" t="str">
            <v>Active</v>
          </cell>
          <cell r="L442" t="str">
            <v xml:space="preserve"> </v>
          </cell>
          <cell r="M442">
            <v>69176</v>
          </cell>
          <cell r="N442" t="str">
            <v>2li Tırnak Törpüsü</v>
          </cell>
          <cell r="O442">
            <v>202312</v>
          </cell>
          <cell r="P442" t="str">
            <v xml:space="preserve"> </v>
          </cell>
          <cell r="R442" t="str">
            <v>-</v>
          </cell>
          <cell r="S442" t="str">
            <v>NEW NAIL FILES</v>
          </cell>
          <cell r="T442" t="str">
            <v>-</v>
          </cell>
          <cell r="U442">
            <v>0</v>
          </cell>
          <cell r="W442">
            <v>34600</v>
          </cell>
          <cell r="X442">
            <v>119.99</v>
          </cell>
          <cell r="Y442">
            <v>104.99</v>
          </cell>
        </row>
        <row r="443">
          <cell r="J443">
            <v>1490415</v>
          </cell>
          <cell r="K443" t="str">
            <v>Phased Out</v>
          </cell>
          <cell r="L443">
            <v>202609</v>
          </cell>
          <cell r="M443">
            <v>34141</v>
          </cell>
          <cell r="N443" t="str">
            <v>Avon Attraction El Kremi 30ml</v>
          </cell>
          <cell r="O443">
            <v>202404</v>
          </cell>
          <cell r="P443">
            <v>202512</v>
          </cell>
          <cell r="R443" t="str">
            <v>FEMALE</v>
          </cell>
          <cell r="S443" t="str">
            <v>-</v>
          </cell>
          <cell r="T443">
            <v>30</v>
          </cell>
          <cell r="U443" t="str">
            <v>ML</v>
          </cell>
          <cell r="W443">
            <v>34601</v>
          </cell>
          <cell r="X443">
            <v>159.99</v>
          </cell>
          <cell r="Y443">
            <v>129.99</v>
          </cell>
        </row>
        <row r="444">
          <cell r="J444">
            <v>1400976</v>
          </cell>
          <cell r="K444" t="str">
            <v>Active</v>
          </cell>
          <cell r="L444" t="str">
            <v xml:space="preserve"> </v>
          </cell>
          <cell r="M444">
            <v>34142</v>
          </cell>
          <cell r="N444" t="str">
            <v>TTA Today Kadın EDP 100ml</v>
          </cell>
          <cell r="O444">
            <v>202404</v>
          </cell>
          <cell r="P444" t="str">
            <v xml:space="preserve"> </v>
          </cell>
          <cell r="R444" t="str">
            <v>FEMALE</v>
          </cell>
          <cell r="S444" t="str">
            <v>-</v>
          </cell>
          <cell r="T444">
            <v>100</v>
          </cell>
          <cell r="U444" t="str">
            <v>ML</v>
          </cell>
          <cell r="W444">
            <v>34602</v>
          </cell>
          <cell r="X444">
            <v>1299.99</v>
          </cell>
          <cell r="Y444">
            <v>999.99</v>
          </cell>
        </row>
        <row r="445">
          <cell r="J445">
            <v>1524151</v>
          </cell>
          <cell r="K445" t="str">
            <v>Discontinued</v>
          </cell>
          <cell r="L445">
            <v>202511</v>
          </cell>
          <cell r="M445">
            <v>34143</v>
          </cell>
          <cell r="N445" t="str">
            <v>TTA This Love EDP 100ml</v>
          </cell>
          <cell r="O445">
            <v>202404</v>
          </cell>
          <cell r="P445">
            <v>202501</v>
          </cell>
          <cell r="Q445" t="str">
            <v>Stoklar tükeniyor</v>
          </cell>
          <cell r="R445" t="str">
            <v>FEMALE</v>
          </cell>
          <cell r="S445" t="str">
            <v>-</v>
          </cell>
          <cell r="T445">
            <v>100</v>
          </cell>
          <cell r="U445" t="str">
            <v>ML</v>
          </cell>
          <cell r="W445">
            <v>34603</v>
          </cell>
          <cell r="X445">
            <v>1299.99</v>
          </cell>
          <cell r="Y445">
            <v>999.99</v>
          </cell>
        </row>
        <row r="446">
          <cell r="J446">
            <v>6895200</v>
          </cell>
          <cell r="K446" t="str">
            <v>Active</v>
          </cell>
          <cell r="L446" t="str">
            <v xml:space="preserve"> </v>
          </cell>
          <cell r="M446">
            <v>34144</v>
          </cell>
          <cell r="N446" t="str">
            <v>Perceive EDP-100ml</v>
          </cell>
          <cell r="O446">
            <v>202404</v>
          </cell>
          <cell r="P446" t="str">
            <v xml:space="preserve"> </v>
          </cell>
          <cell r="R446" t="str">
            <v>FEMALE</v>
          </cell>
          <cell r="S446" t="str">
            <v>-</v>
          </cell>
          <cell r="T446">
            <v>100</v>
          </cell>
          <cell r="U446" t="str">
            <v>ML</v>
          </cell>
          <cell r="W446">
            <v>34604</v>
          </cell>
          <cell r="X446">
            <v>1100</v>
          </cell>
          <cell r="Y446">
            <v>799.99</v>
          </cell>
        </row>
        <row r="447">
          <cell r="J447">
            <v>1495398</v>
          </cell>
          <cell r="K447" t="str">
            <v>Active</v>
          </cell>
          <cell r="L447" t="str">
            <v xml:space="preserve"> </v>
          </cell>
          <cell r="M447">
            <v>34148</v>
          </cell>
          <cell r="N447" t="str">
            <v>Little Black Dress EDP 100ml</v>
          </cell>
          <cell r="O447">
            <v>202208</v>
          </cell>
          <cell r="P447" t="str">
            <v xml:space="preserve"> </v>
          </cell>
          <cell r="R447" t="str">
            <v>FEMALE</v>
          </cell>
          <cell r="S447" t="str">
            <v>-</v>
          </cell>
          <cell r="T447">
            <v>100</v>
          </cell>
          <cell r="U447" t="str">
            <v>ML</v>
          </cell>
          <cell r="W447">
            <v>34608</v>
          </cell>
          <cell r="X447">
            <v>1100</v>
          </cell>
          <cell r="Y447">
            <v>799.99</v>
          </cell>
        </row>
        <row r="448">
          <cell r="J448">
            <v>1537378</v>
          </cell>
          <cell r="K448" t="str">
            <v>Active</v>
          </cell>
          <cell r="L448" t="str">
            <v xml:space="preserve"> </v>
          </cell>
          <cell r="M448">
            <v>34149</v>
          </cell>
          <cell r="N448" t="str">
            <v>TTA Everlasting Vücut Losyonu 125ml</v>
          </cell>
          <cell r="O448">
            <v>202404</v>
          </cell>
          <cell r="P448" t="str">
            <v xml:space="preserve"> </v>
          </cell>
          <cell r="R448" t="str">
            <v>FEMALE</v>
          </cell>
          <cell r="S448" t="str">
            <v>-</v>
          </cell>
          <cell r="T448">
            <v>125</v>
          </cell>
          <cell r="U448" t="str">
            <v>ML</v>
          </cell>
          <cell r="W448">
            <v>34609</v>
          </cell>
          <cell r="X448">
            <v>209.99</v>
          </cell>
          <cell r="Y448">
            <v>149.99</v>
          </cell>
        </row>
        <row r="449">
          <cell r="J449">
            <v>1499487</v>
          </cell>
          <cell r="K449" t="str">
            <v>Active</v>
          </cell>
          <cell r="L449" t="str">
            <v xml:space="preserve"> </v>
          </cell>
          <cell r="M449">
            <v>34150</v>
          </cell>
          <cell r="N449" t="str">
            <v>Avon Eve Confidence EDP 10ml</v>
          </cell>
          <cell r="O449">
            <v>202404</v>
          </cell>
          <cell r="P449" t="str">
            <v xml:space="preserve"> </v>
          </cell>
          <cell r="R449" t="str">
            <v>FEMALE</v>
          </cell>
          <cell r="S449" t="str">
            <v>-</v>
          </cell>
          <cell r="T449">
            <v>10</v>
          </cell>
          <cell r="U449" t="str">
            <v>ML</v>
          </cell>
          <cell r="W449">
            <v>34610</v>
          </cell>
          <cell r="X449">
            <v>219.99</v>
          </cell>
          <cell r="Y449">
            <v>169.99</v>
          </cell>
        </row>
        <row r="450">
          <cell r="J450">
            <v>1554061</v>
          </cell>
          <cell r="K450" t="str">
            <v>Active</v>
          </cell>
          <cell r="L450" t="str">
            <v xml:space="preserve"> </v>
          </cell>
          <cell r="M450">
            <v>34151</v>
          </cell>
          <cell r="N450" t="str">
            <v>Avon Eve Truth Vücut Losyonu 125ml</v>
          </cell>
          <cell r="O450">
            <v>202412</v>
          </cell>
          <cell r="P450" t="str">
            <v xml:space="preserve"> </v>
          </cell>
          <cell r="R450" t="str">
            <v>FEMALE</v>
          </cell>
          <cell r="S450" t="str">
            <v>-</v>
          </cell>
          <cell r="T450">
            <v>125</v>
          </cell>
          <cell r="U450" t="str">
            <v>ML</v>
          </cell>
          <cell r="W450">
            <v>34612</v>
          </cell>
          <cell r="X450">
            <v>209.99</v>
          </cell>
          <cell r="Y450">
            <v>149.99</v>
          </cell>
        </row>
        <row r="451">
          <cell r="J451">
            <v>1555592</v>
          </cell>
          <cell r="K451" t="str">
            <v>Active</v>
          </cell>
          <cell r="L451" t="str">
            <v xml:space="preserve"> </v>
          </cell>
          <cell r="M451">
            <v>34152</v>
          </cell>
          <cell r="N451" t="str">
            <v>Avon Eve Confidence Vücut Losyonu 125ml</v>
          </cell>
          <cell r="O451">
            <v>202412</v>
          </cell>
          <cell r="P451" t="str">
            <v xml:space="preserve"> </v>
          </cell>
          <cell r="R451" t="str">
            <v>FEMALE</v>
          </cell>
          <cell r="S451" t="str">
            <v>-</v>
          </cell>
          <cell r="T451">
            <v>125</v>
          </cell>
          <cell r="U451" t="str">
            <v>ML</v>
          </cell>
          <cell r="W451">
            <v>34613</v>
          </cell>
          <cell r="X451">
            <v>209.99</v>
          </cell>
          <cell r="Y451">
            <v>149.99</v>
          </cell>
        </row>
        <row r="452">
          <cell r="J452">
            <v>1554067</v>
          </cell>
          <cell r="K452" t="str">
            <v>Active</v>
          </cell>
          <cell r="L452" t="str">
            <v xml:space="preserve"> </v>
          </cell>
          <cell r="M452">
            <v>34153</v>
          </cell>
          <cell r="N452" t="str">
            <v>Imari Corset Vücut Losyonu 125ml</v>
          </cell>
          <cell r="O452">
            <v>202503</v>
          </cell>
          <cell r="P452" t="str">
            <v xml:space="preserve"> </v>
          </cell>
          <cell r="R452" t="str">
            <v>FEMALE</v>
          </cell>
          <cell r="S452" t="str">
            <v>-</v>
          </cell>
          <cell r="T452">
            <v>125</v>
          </cell>
          <cell r="U452" t="str">
            <v>ML</v>
          </cell>
          <cell r="W452">
            <v>34614</v>
          </cell>
          <cell r="X452">
            <v>209.99</v>
          </cell>
          <cell r="Y452">
            <v>149.99</v>
          </cell>
        </row>
        <row r="453">
          <cell r="J453">
            <v>1554064</v>
          </cell>
          <cell r="K453" t="str">
            <v>Discontinued</v>
          </cell>
          <cell r="L453">
            <v>202510</v>
          </cell>
          <cell r="M453">
            <v>34155</v>
          </cell>
          <cell r="N453" t="str">
            <v>TTA Always Vücut Losyonu 125ml</v>
          </cell>
          <cell r="O453">
            <v>202412</v>
          </cell>
          <cell r="P453">
            <v>202503</v>
          </cell>
          <cell r="Q453" t="str">
            <v>Stoklar tükeniyor</v>
          </cell>
          <cell r="R453" t="str">
            <v>FEMALE</v>
          </cell>
          <cell r="S453" t="str">
            <v>-</v>
          </cell>
          <cell r="T453">
            <v>125</v>
          </cell>
          <cell r="U453" t="str">
            <v>ML</v>
          </cell>
          <cell r="W453">
            <v>34615</v>
          </cell>
          <cell r="X453">
            <v>209.99</v>
          </cell>
          <cell r="Y453">
            <v>149.99</v>
          </cell>
        </row>
        <row r="454">
          <cell r="J454">
            <v>1561580</v>
          </cell>
          <cell r="K454" t="str">
            <v>Active</v>
          </cell>
          <cell r="L454" t="str">
            <v xml:space="preserve"> </v>
          </cell>
          <cell r="M454">
            <v>34156</v>
          </cell>
          <cell r="N454" t="str">
            <v>Summer White EDT</v>
          </cell>
          <cell r="O454">
            <v>202502</v>
          </cell>
          <cell r="P454" t="str">
            <v xml:space="preserve"> </v>
          </cell>
          <cell r="R454" t="str">
            <v>FEMALE</v>
          </cell>
          <cell r="S454" t="str">
            <v>-</v>
          </cell>
          <cell r="T454">
            <v>50</v>
          </cell>
          <cell r="U454" t="str">
            <v>ML</v>
          </cell>
          <cell r="W454">
            <v>34616</v>
          </cell>
          <cell r="X454">
            <v>299.99</v>
          </cell>
          <cell r="Y454">
            <v>239.99</v>
          </cell>
        </row>
        <row r="455">
          <cell r="J455">
            <v>1530403</v>
          </cell>
          <cell r="K455" t="str">
            <v>Discontinued</v>
          </cell>
          <cell r="L455">
            <v>202511</v>
          </cell>
          <cell r="M455">
            <v>34157</v>
          </cell>
          <cell r="N455" t="str">
            <v>Incandessence 30ml</v>
          </cell>
          <cell r="O455">
            <v>202404</v>
          </cell>
          <cell r="P455">
            <v>202501</v>
          </cell>
          <cell r="Q455" t="str">
            <v>Stoklar tükeniyor</v>
          </cell>
          <cell r="R455" t="str">
            <v>FEMALE</v>
          </cell>
          <cell r="S455" t="str">
            <v>-</v>
          </cell>
          <cell r="T455">
            <v>30</v>
          </cell>
          <cell r="U455" t="str">
            <v>ML</v>
          </cell>
          <cell r="W455">
            <v>34617</v>
          </cell>
          <cell r="X455">
            <v>319.99</v>
          </cell>
          <cell r="Y455">
            <v>259.99</v>
          </cell>
        </row>
        <row r="456">
          <cell r="J456">
            <v>1524912</v>
          </cell>
          <cell r="K456" t="str">
            <v>Discontinued</v>
          </cell>
          <cell r="L456">
            <v>202511</v>
          </cell>
          <cell r="M456">
            <v>34161</v>
          </cell>
          <cell r="N456" t="str">
            <v>Rare Pearls Parfümlü Vücut Spreyi-75ml</v>
          </cell>
          <cell r="O456">
            <v>202404</v>
          </cell>
          <cell r="P456">
            <v>202501</v>
          </cell>
          <cell r="Q456" t="str">
            <v>Stoklar tükeniyor</v>
          </cell>
          <cell r="R456" t="str">
            <v>FEMALE</v>
          </cell>
          <cell r="S456" t="str">
            <v>-</v>
          </cell>
          <cell r="T456">
            <v>75</v>
          </cell>
          <cell r="U456" t="str">
            <v>ML</v>
          </cell>
          <cell r="W456">
            <v>34621</v>
          </cell>
          <cell r="X456">
            <v>254.99</v>
          </cell>
          <cell r="Y456">
            <v>199.99</v>
          </cell>
        </row>
        <row r="457">
          <cell r="J457">
            <v>1787100</v>
          </cell>
          <cell r="K457" t="str">
            <v>Active</v>
          </cell>
          <cell r="L457" t="str">
            <v xml:space="preserve"> </v>
          </cell>
          <cell r="M457">
            <v>34162</v>
          </cell>
          <cell r="N457" t="str">
            <v>Avon Eve Confidence EDP - 50ml</v>
          </cell>
          <cell r="O457">
            <v>201803</v>
          </cell>
          <cell r="P457" t="str">
            <v xml:space="preserve"> </v>
          </cell>
          <cell r="R457" t="str">
            <v>FEMALE</v>
          </cell>
          <cell r="S457" t="str">
            <v>-</v>
          </cell>
          <cell r="T457">
            <v>50</v>
          </cell>
          <cell r="U457" t="str">
            <v>ML</v>
          </cell>
          <cell r="W457">
            <v>34622</v>
          </cell>
          <cell r="X457">
            <v>729.99</v>
          </cell>
          <cell r="Y457">
            <v>579.99</v>
          </cell>
        </row>
        <row r="458">
          <cell r="J458">
            <v>1444966</v>
          </cell>
          <cell r="K458" t="str">
            <v>Discontinued</v>
          </cell>
          <cell r="L458">
            <v>202509</v>
          </cell>
          <cell r="M458">
            <v>34163</v>
          </cell>
          <cell r="N458" t="str">
            <v>Scent Mix Rose EDT 30ml</v>
          </cell>
          <cell r="O458">
            <v>202404</v>
          </cell>
          <cell r="P458">
            <v>202412</v>
          </cell>
          <cell r="Q458" t="str">
            <v>Stoklar tükeniyor</v>
          </cell>
          <cell r="R458" t="str">
            <v>FEMALE</v>
          </cell>
          <cell r="S458" t="str">
            <v>-</v>
          </cell>
          <cell r="T458">
            <v>30</v>
          </cell>
          <cell r="U458" t="str">
            <v>ML</v>
          </cell>
          <cell r="W458">
            <v>34623</v>
          </cell>
          <cell r="X458">
            <v>234.99</v>
          </cell>
          <cell r="Y458">
            <v>189.99</v>
          </cell>
        </row>
        <row r="459">
          <cell r="J459">
            <v>1491026</v>
          </cell>
          <cell r="K459" t="str">
            <v>Phased Out</v>
          </cell>
          <cell r="L459">
            <v>202612</v>
          </cell>
          <cell r="M459">
            <v>34165</v>
          </cell>
          <cell r="N459" t="str">
            <v>Attraction Kadın EDP 100ml</v>
          </cell>
          <cell r="O459">
            <v>202206</v>
          </cell>
          <cell r="P459">
            <v>202603</v>
          </cell>
          <cell r="R459" t="str">
            <v>FEMALE</v>
          </cell>
          <cell r="S459" t="str">
            <v>-</v>
          </cell>
          <cell r="T459">
            <v>100</v>
          </cell>
          <cell r="U459" t="str">
            <v>ML</v>
          </cell>
          <cell r="W459">
            <v>34625</v>
          </cell>
          <cell r="X459">
            <v>1299.99</v>
          </cell>
          <cell r="Y459">
            <v>999.99</v>
          </cell>
        </row>
        <row r="460">
          <cell r="J460">
            <v>865600</v>
          </cell>
          <cell r="K460" t="str">
            <v>Active</v>
          </cell>
          <cell r="L460" t="str">
            <v xml:space="preserve"> </v>
          </cell>
          <cell r="M460">
            <v>34167</v>
          </cell>
          <cell r="N460" t="str">
            <v>Avon Eve Confidence 100ml</v>
          </cell>
          <cell r="O460">
            <v>202404</v>
          </cell>
          <cell r="P460" t="str">
            <v xml:space="preserve"> </v>
          </cell>
          <cell r="R460" t="str">
            <v>FEMALE</v>
          </cell>
          <cell r="S460" t="str">
            <v>-</v>
          </cell>
          <cell r="T460">
            <v>100</v>
          </cell>
          <cell r="U460" t="str">
            <v>ML</v>
          </cell>
          <cell r="W460">
            <v>34627</v>
          </cell>
          <cell r="X460">
            <v>1100</v>
          </cell>
          <cell r="Y460">
            <v>799.99</v>
          </cell>
        </row>
        <row r="461">
          <cell r="J461">
            <v>1478702</v>
          </cell>
          <cell r="K461" t="str">
            <v>Active</v>
          </cell>
          <cell r="L461" t="str">
            <v xml:space="preserve"> </v>
          </cell>
          <cell r="M461">
            <v>34169</v>
          </cell>
          <cell r="N461" t="str">
            <v>TTA This Love EDP 100ml</v>
          </cell>
          <cell r="O461">
            <v>202404</v>
          </cell>
          <cell r="P461" t="str">
            <v xml:space="preserve"> </v>
          </cell>
          <cell r="R461" t="str">
            <v>FEMALE</v>
          </cell>
          <cell r="S461" t="str">
            <v>-</v>
          </cell>
          <cell r="T461">
            <v>100</v>
          </cell>
          <cell r="U461" t="str">
            <v>ML</v>
          </cell>
          <cell r="W461">
            <v>34630</v>
          </cell>
          <cell r="X461">
            <v>1299.99</v>
          </cell>
          <cell r="Y461">
            <v>999.99</v>
          </cell>
        </row>
        <row r="462">
          <cell r="J462">
            <v>1524544</v>
          </cell>
          <cell r="K462" t="str">
            <v>Phased Out</v>
          </cell>
          <cell r="L462">
            <v>202607</v>
          </cell>
          <cell r="M462">
            <v>34170</v>
          </cell>
          <cell r="N462" t="str">
            <v>Attractıon Intense For Her EDP 100ml</v>
          </cell>
          <cell r="O462">
            <v>202404</v>
          </cell>
          <cell r="P462">
            <v>202509</v>
          </cell>
          <cell r="R462" t="str">
            <v>FEMALE</v>
          </cell>
          <cell r="S462" t="str">
            <v>-</v>
          </cell>
          <cell r="T462">
            <v>100</v>
          </cell>
          <cell r="U462" t="str">
            <v>ML</v>
          </cell>
          <cell r="W462">
            <v>34631</v>
          </cell>
          <cell r="X462">
            <v>1299.99</v>
          </cell>
          <cell r="Y462">
            <v>999.99</v>
          </cell>
        </row>
        <row r="463">
          <cell r="J463">
            <v>1475676</v>
          </cell>
          <cell r="K463" t="str">
            <v>Discontinued</v>
          </cell>
          <cell r="L463">
            <v>202511</v>
          </cell>
          <cell r="M463">
            <v>34174</v>
          </cell>
          <cell r="N463" t="str">
            <v>Absolute Santal By Elite Gentleman Saç Ve Vücut Şampuanı-250ml</v>
          </cell>
          <cell r="O463">
            <v>202404</v>
          </cell>
          <cell r="P463">
            <v>202501</v>
          </cell>
          <cell r="Q463" t="str">
            <v>Stoklar tükeniyor</v>
          </cell>
          <cell r="R463" t="str">
            <v>MALE</v>
          </cell>
          <cell r="S463" t="str">
            <v>-</v>
          </cell>
          <cell r="T463">
            <v>250</v>
          </cell>
          <cell r="U463" t="str">
            <v>ML</v>
          </cell>
          <cell r="W463">
            <v>34635</v>
          </cell>
          <cell r="X463">
            <v>219.99</v>
          </cell>
          <cell r="Y463">
            <v>169.99</v>
          </cell>
        </row>
        <row r="464">
          <cell r="J464">
            <v>1553662</v>
          </cell>
          <cell r="K464" t="str">
            <v>Phased Out</v>
          </cell>
          <cell r="L464">
            <v>202604</v>
          </cell>
          <cell r="M464">
            <v>34175</v>
          </cell>
          <cell r="N464" t="str">
            <v>Full Speed Surfer Saç ve Vücut Şampuanı - 250ml</v>
          </cell>
          <cell r="O464">
            <v>202409</v>
          </cell>
          <cell r="P464">
            <v>202506</v>
          </cell>
          <cell r="Q464" t="str">
            <v>C6'da yenilenecek</v>
          </cell>
          <cell r="R464" t="str">
            <v>MALE</v>
          </cell>
          <cell r="S464" t="str">
            <v>-</v>
          </cell>
          <cell r="T464">
            <v>250</v>
          </cell>
          <cell r="U464" t="str">
            <v>ML</v>
          </cell>
          <cell r="W464">
            <v>34636</v>
          </cell>
          <cell r="X464">
            <v>219.99</v>
          </cell>
          <cell r="Y464">
            <v>169.99</v>
          </cell>
        </row>
        <row r="465">
          <cell r="J465">
            <v>1557028</v>
          </cell>
          <cell r="K465" t="str">
            <v>Active</v>
          </cell>
          <cell r="L465" t="str">
            <v xml:space="preserve"> </v>
          </cell>
          <cell r="M465">
            <v>34177</v>
          </cell>
          <cell r="N465" t="str">
            <v>Imari Corset EDT -50ml</v>
          </cell>
          <cell r="O465">
            <v>202503</v>
          </cell>
          <cell r="P465" t="str">
            <v xml:space="preserve"> </v>
          </cell>
          <cell r="R465" t="str">
            <v>FEMALE</v>
          </cell>
          <cell r="S465" t="str">
            <v>-</v>
          </cell>
          <cell r="T465">
            <v>50</v>
          </cell>
          <cell r="U465" t="str">
            <v>ML</v>
          </cell>
          <cell r="W465">
            <v>34638</v>
          </cell>
          <cell r="X465">
            <v>409.99</v>
          </cell>
          <cell r="Y465">
            <v>329.99</v>
          </cell>
        </row>
        <row r="466">
          <cell r="J466">
            <v>1550208</v>
          </cell>
          <cell r="K466" t="str">
            <v>Active</v>
          </cell>
          <cell r="L466" t="str">
            <v xml:space="preserve"> </v>
          </cell>
          <cell r="M466">
            <v>34178</v>
          </cell>
          <cell r="N466" t="str">
            <v>Today Tomorrow Always Everlasting Nemlendirici El Kremi  - 30ml</v>
          </cell>
          <cell r="O466">
            <v>202409</v>
          </cell>
          <cell r="P466" t="str">
            <v xml:space="preserve"> </v>
          </cell>
          <cell r="R466" t="str">
            <v>FEMALE</v>
          </cell>
          <cell r="S466" t="str">
            <v>-</v>
          </cell>
          <cell r="T466">
            <v>30</v>
          </cell>
          <cell r="U466" t="str">
            <v>ML</v>
          </cell>
          <cell r="W466">
            <v>34639</v>
          </cell>
          <cell r="X466">
            <v>159.99</v>
          </cell>
          <cell r="Y466">
            <v>129.99</v>
          </cell>
        </row>
        <row r="467">
          <cell r="J467">
            <v>1549890</v>
          </cell>
          <cell r="K467" t="str">
            <v>Active</v>
          </cell>
          <cell r="L467" t="str">
            <v xml:space="preserve"> </v>
          </cell>
          <cell r="M467">
            <v>34181</v>
          </cell>
          <cell r="N467" t="str">
            <v>TTA Everlasting EDP 50 ml</v>
          </cell>
          <cell r="O467">
            <v>202408</v>
          </cell>
          <cell r="P467" t="str">
            <v xml:space="preserve"> </v>
          </cell>
          <cell r="R467" t="str">
            <v>FEMALE</v>
          </cell>
          <cell r="S467" t="str">
            <v>-</v>
          </cell>
          <cell r="T467">
            <v>50</v>
          </cell>
          <cell r="U467" t="str">
            <v>ML</v>
          </cell>
          <cell r="W467">
            <v>34640</v>
          </cell>
          <cell r="X467">
            <v>909.99</v>
          </cell>
          <cell r="Y467">
            <v>699.99</v>
          </cell>
        </row>
        <row r="468">
          <cell r="J468">
            <v>1555589</v>
          </cell>
          <cell r="K468" t="str">
            <v>Active</v>
          </cell>
          <cell r="L468" t="str">
            <v xml:space="preserve"> </v>
          </cell>
          <cell r="M468">
            <v>34182</v>
          </cell>
          <cell r="N468" t="str">
            <v>Avon Luck Vücut Losyonu 125ml</v>
          </cell>
          <cell r="O468">
            <v>202412</v>
          </cell>
          <cell r="P468" t="str">
            <v xml:space="preserve"> </v>
          </cell>
          <cell r="R468" t="str">
            <v>FEMALE</v>
          </cell>
          <cell r="S468" t="str">
            <v>-</v>
          </cell>
          <cell r="T468">
            <v>125</v>
          </cell>
          <cell r="U468" t="str">
            <v>ML</v>
          </cell>
          <cell r="W468">
            <v>34641</v>
          </cell>
          <cell r="X468">
            <v>209.99</v>
          </cell>
          <cell r="Y468">
            <v>149.99</v>
          </cell>
        </row>
        <row r="469">
          <cell r="J469">
            <v>1555682</v>
          </cell>
          <cell r="K469" t="str">
            <v>Discontinued</v>
          </cell>
          <cell r="L469">
            <v>202509</v>
          </cell>
          <cell r="M469">
            <v>34187</v>
          </cell>
          <cell r="N469" t="str">
            <v>Avon Wild Country Rush EDT 75ml</v>
          </cell>
          <cell r="O469">
            <v>202409</v>
          </cell>
          <cell r="P469">
            <v>202412</v>
          </cell>
          <cell r="Q469" t="str">
            <v>Stoklar tükeniyor</v>
          </cell>
          <cell r="R469" t="str">
            <v>MALE</v>
          </cell>
          <cell r="S469" t="str">
            <v>-</v>
          </cell>
          <cell r="T469">
            <v>75</v>
          </cell>
          <cell r="U469" t="str">
            <v>ML</v>
          </cell>
          <cell r="W469">
            <v>34645</v>
          </cell>
          <cell r="X469">
            <v>459.99</v>
          </cell>
          <cell r="Y469">
            <v>359.99</v>
          </cell>
        </row>
        <row r="470">
          <cell r="J470">
            <v>1441330</v>
          </cell>
          <cell r="K470" t="str">
            <v>Active</v>
          </cell>
          <cell r="L470" t="str">
            <v xml:space="preserve"> </v>
          </cell>
          <cell r="M470">
            <v>34188</v>
          </cell>
          <cell r="N470" t="str">
            <v>Passion Dance Dark EDT - 50ml</v>
          </cell>
          <cell r="O470">
            <v>202312</v>
          </cell>
          <cell r="P470" t="str">
            <v xml:space="preserve"> </v>
          </cell>
          <cell r="R470" t="str">
            <v>FEMALE</v>
          </cell>
          <cell r="S470" t="str">
            <v>-</v>
          </cell>
          <cell r="T470">
            <v>50</v>
          </cell>
          <cell r="U470" t="str">
            <v>ML</v>
          </cell>
          <cell r="W470">
            <v>34646</v>
          </cell>
          <cell r="X470">
            <v>519.99</v>
          </cell>
          <cell r="Y470">
            <v>409.99</v>
          </cell>
        </row>
        <row r="471">
          <cell r="J471">
            <v>1519081</v>
          </cell>
          <cell r="K471" t="str">
            <v>Active</v>
          </cell>
          <cell r="L471" t="str">
            <v xml:space="preserve"> </v>
          </cell>
          <cell r="M471">
            <v>34189</v>
          </cell>
          <cell r="N471" t="str">
            <v>Perceive Dew EDP</v>
          </cell>
          <cell r="O471">
            <v>202404</v>
          </cell>
          <cell r="P471" t="str">
            <v xml:space="preserve"> </v>
          </cell>
          <cell r="R471" t="str">
            <v>FEMALE</v>
          </cell>
          <cell r="S471" t="str">
            <v>-</v>
          </cell>
          <cell r="T471">
            <v>50</v>
          </cell>
          <cell r="U471" t="str">
            <v>ML</v>
          </cell>
          <cell r="W471">
            <v>34647</v>
          </cell>
          <cell r="X471">
            <v>729.99</v>
          </cell>
          <cell r="Y471">
            <v>579.99</v>
          </cell>
        </row>
        <row r="472">
          <cell r="J472">
            <v>1468724</v>
          </cell>
          <cell r="K472" t="str">
            <v>Active</v>
          </cell>
          <cell r="L472" t="str">
            <v xml:space="preserve"> </v>
          </cell>
          <cell r="M472">
            <v>34190</v>
          </cell>
          <cell r="N472" t="str">
            <v>Avon Eve Prime EDP 10ml</v>
          </cell>
          <cell r="O472">
            <v>202404</v>
          </cell>
          <cell r="P472" t="str">
            <v xml:space="preserve"> </v>
          </cell>
          <cell r="R472" t="str">
            <v>FEMALE</v>
          </cell>
          <cell r="S472" t="str">
            <v>-</v>
          </cell>
          <cell r="T472">
            <v>10</v>
          </cell>
          <cell r="U472" t="str">
            <v>ML</v>
          </cell>
          <cell r="W472">
            <v>34648</v>
          </cell>
          <cell r="X472">
            <v>219.99</v>
          </cell>
          <cell r="Y472">
            <v>169.99</v>
          </cell>
        </row>
        <row r="473">
          <cell r="J473">
            <v>1494796</v>
          </cell>
          <cell r="K473" t="str">
            <v>Active</v>
          </cell>
          <cell r="L473" t="str">
            <v xml:space="preserve"> </v>
          </cell>
          <cell r="M473">
            <v>34191</v>
          </cell>
          <cell r="N473" t="str">
            <v>Avon Eve Truth EDP 10ml</v>
          </cell>
          <cell r="O473">
            <v>202404</v>
          </cell>
          <cell r="P473" t="str">
            <v xml:space="preserve"> </v>
          </cell>
          <cell r="R473" t="str">
            <v>FEMALE</v>
          </cell>
          <cell r="S473" t="str">
            <v>-</v>
          </cell>
          <cell r="T473">
            <v>10</v>
          </cell>
          <cell r="U473" t="str">
            <v>ML</v>
          </cell>
          <cell r="W473">
            <v>34649</v>
          </cell>
          <cell r="X473">
            <v>219.99</v>
          </cell>
          <cell r="Y473">
            <v>169.99</v>
          </cell>
        </row>
        <row r="474">
          <cell r="J474">
            <v>1533583</v>
          </cell>
          <cell r="K474" t="str">
            <v>Active</v>
          </cell>
          <cell r="L474" t="str">
            <v xml:space="preserve"> </v>
          </cell>
          <cell r="M474">
            <v>34207</v>
          </cell>
          <cell r="N474" t="str">
            <v>Avon Incandessence EDP 10ml</v>
          </cell>
          <cell r="O474">
            <v>202404</v>
          </cell>
          <cell r="P474" t="str">
            <v xml:space="preserve"> </v>
          </cell>
          <cell r="R474" t="str">
            <v>FEMALE</v>
          </cell>
          <cell r="S474" t="str">
            <v>-</v>
          </cell>
          <cell r="T474">
            <v>10</v>
          </cell>
          <cell r="U474" t="str">
            <v>ML</v>
          </cell>
          <cell r="W474">
            <v>34655</v>
          </cell>
          <cell r="X474">
            <v>219.99</v>
          </cell>
          <cell r="Y474">
            <v>169.99</v>
          </cell>
        </row>
        <row r="475">
          <cell r="J475">
            <v>2528000</v>
          </cell>
          <cell r="K475" t="str">
            <v>Phased Out</v>
          </cell>
          <cell r="L475">
            <v>202612</v>
          </cell>
          <cell r="M475">
            <v>34208</v>
          </cell>
          <cell r="N475" t="str">
            <v>Attraction Saç Ve Vücut Şampuanı - 200ml</v>
          </cell>
          <cell r="O475">
            <v>201511</v>
          </cell>
          <cell r="P475">
            <v>202603</v>
          </cell>
          <cell r="R475" t="str">
            <v>MALE</v>
          </cell>
          <cell r="S475" t="str">
            <v>-</v>
          </cell>
          <cell r="T475">
            <v>200</v>
          </cell>
          <cell r="U475" t="str">
            <v>ML</v>
          </cell>
          <cell r="W475">
            <v>34657</v>
          </cell>
          <cell r="X475">
            <v>219.99</v>
          </cell>
          <cell r="Y475">
            <v>169.99</v>
          </cell>
        </row>
        <row r="476">
          <cell r="J476">
            <v>1555122</v>
          </cell>
          <cell r="K476" t="str">
            <v>Active</v>
          </cell>
          <cell r="L476" t="str">
            <v xml:space="preserve"> </v>
          </cell>
          <cell r="M476">
            <v>34209</v>
          </cell>
          <cell r="N476" t="str">
            <v>Avon Perceive EDP 10ml</v>
          </cell>
          <cell r="O476">
            <v>202501</v>
          </cell>
          <cell r="P476" t="str">
            <v xml:space="preserve"> </v>
          </cell>
          <cell r="R476" t="str">
            <v>FEMALE</v>
          </cell>
          <cell r="S476" t="str">
            <v>-</v>
          </cell>
          <cell r="T476">
            <v>10</v>
          </cell>
          <cell r="U476" t="str">
            <v>ML</v>
          </cell>
          <cell r="W476">
            <v>34658</v>
          </cell>
          <cell r="X476">
            <v>219.99</v>
          </cell>
          <cell r="Y476">
            <v>169.99</v>
          </cell>
        </row>
        <row r="477">
          <cell r="J477">
            <v>1512199</v>
          </cell>
          <cell r="K477" t="str">
            <v>Active</v>
          </cell>
          <cell r="L477" t="str">
            <v xml:space="preserve"> </v>
          </cell>
          <cell r="M477">
            <v>34210</v>
          </cell>
          <cell r="N477" t="str">
            <v>TTA Everlasting EDP 10ml</v>
          </cell>
          <cell r="O477">
            <v>202404</v>
          </cell>
          <cell r="P477" t="str">
            <v xml:space="preserve"> </v>
          </cell>
          <cell r="R477" t="str">
            <v>FEMALE</v>
          </cell>
          <cell r="S477" t="str">
            <v>-</v>
          </cell>
          <cell r="T477">
            <v>10</v>
          </cell>
          <cell r="U477" t="str">
            <v>ML</v>
          </cell>
          <cell r="W477">
            <v>34659</v>
          </cell>
          <cell r="X477">
            <v>219.99</v>
          </cell>
          <cell r="Y477">
            <v>169.99</v>
          </cell>
        </row>
        <row r="478">
          <cell r="J478">
            <v>1550214</v>
          </cell>
          <cell r="K478" t="str">
            <v>Phased Out</v>
          </cell>
          <cell r="L478">
            <v>202612</v>
          </cell>
          <cell r="M478">
            <v>34211</v>
          </cell>
          <cell r="N478" t="str">
            <v>Attraction Kadın EDP - 10ml</v>
          </cell>
          <cell r="O478">
            <v>202409</v>
          </cell>
          <cell r="P478">
            <v>202603</v>
          </cell>
          <cell r="R478" t="str">
            <v>FEMALE</v>
          </cell>
          <cell r="S478" t="str">
            <v>-</v>
          </cell>
          <cell r="T478">
            <v>10</v>
          </cell>
          <cell r="U478" t="str">
            <v>ML</v>
          </cell>
          <cell r="W478">
            <v>34660</v>
          </cell>
          <cell r="X478">
            <v>219.99</v>
          </cell>
          <cell r="Y478">
            <v>169.99</v>
          </cell>
        </row>
        <row r="479">
          <cell r="J479">
            <v>1499485</v>
          </cell>
          <cell r="K479" t="str">
            <v>Discontinued</v>
          </cell>
          <cell r="L479">
            <v>202512</v>
          </cell>
          <cell r="M479">
            <v>34213</v>
          </cell>
          <cell r="N479" t="str">
            <v>TTA Always EDP 10ml</v>
          </cell>
          <cell r="O479">
            <v>202404</v>
          </cell>
          <cell r="P479">
            <v>202503</v>
          </cell>
          <cell r="Q479" t="str">
            <v>Stoklar tükeniyor</v>
          </cell>
          <cell r="R479" t="str">
            <v>FEMALE</v>
          </cell>
          <cell r="S479" t="str">
            <v>-</v>
          </cell>
          <cell r="T479">
            <v>10</v>
          </cell>
          <cell r="U479" t="str">
            <v>ML</v>
          </cell>
          <cell r="W479">
            <v>34661</v>
          </cell>
          <cell r="X479">
            <v>219.99</v>
          </cell>
          <cell r="Y479">
            <v>169.99</v>
          </cell>
        </row>
        <row r="480">
          <cell r="J480">
            <v>1551045</v>
          </cell>
          <cell r="K480" t="str">
            <v>Active</v>
          </cell>
          <cell r="L480" t="str">
            <v xml:space="preserve"> </v>
          </cell>
          <cell r="M480">
            <v>34214</v>
          </cell>
          <cell r="N480" t="str">
            <v>TTA Tomorrow EDP - 10ml</v>
          </cell>
          <cell r="O480">
            <v>202409</v>
          </cell>
          <cell r="P480" t="str">
            <v xml:space="preserve"> </v>
          </cell>
          <cell r="R480" t="str">
            <v>FEMALE</v>
          </cell>
          <cell r="S480" t="str">
            <v>-</v>
          </cell>
          <cell r="T480">
            <v>10</v>
          </cell>
          <cell r="U480" t="str">
            <v>ML</v>
          </cell>
          <cell r="W480">
            <v>34662</v>
          </cell>
          <cell r="X480">
            <v>219.99</v>
          </cell>
          <cell r="Y480">
            <v>169.99</v>
          </cell>
        </row>
        <row r="481">
          <cell r="J481">
            <v>1549361</v>
          </cell>
          <cell r="K481" t="str">
            <v>Active</v>
          </cell>
          <cell r="L481" t="str">
            <v xml:space="preserve"> </v>
          </cell>
          <cell r="M481">
            <v>34216</v>
          </cell>
          <cell r="N481" t="str">
            <v>Individual Blue Saç ve Vücut Şampuanı - 250ml</v>
          </cell>
          <cell r="O481">
            <v>202409</v>
          </cell>
          <cell r="P481" t="str">
            <v xml:space="preserve"> </v>
          </cell>
          <cell r="R481" t="str">
            <v>MALE</v>
          </cell>
          <cell r="S481" t="str">
            <v>-</v>
          </cell>
          <cell r="T481">
            <v>250</v>
          </cell>
          <cell r="U481" t="str">
            <v>ML</v>
          </cell>
          <cell r="W481">
            <v>34664</v>
          </cell>
          <cell r="X481">
            <v>219.99</v>
          </cell>
          <cell r="Y481">
            <v>169.99</v>
          </cell>
        </row>
        <row r="482">
          <cell r="J482">
            <v>1400977</v>
          </cell>
          <cell r="K482" t="str">
            <v>Active</v>
          </cell>
          <cell r="L482" t="str">
            <v xml:space="preserve"> </v>
          </cell>
          <cell r="M482">
            <v>34219</v>
          </cell>
          <cell r="N482" t="str">
            <v>TTA This Love EDP 10ml</v>
          </cell>
          <cell r="O482">
            <v>202404</v>
          </cell>
          <cell r="P482" t="str">
            <v xml:space="preserve"> </v>
          </cell>
          <cell r="R482" t="str">
            <v>FEMALE</v>
          </cell>
          <cell r="S482" t="str">
            <v>-</v>
          </cell>
          <cell r="T482">
            <v>10</v>
          </cell>
          <cell r="U482" t="str">
            <v>ML</v>
          </cell>
          <cell r="W482">
            <v>34667</v>
          </cell>
          <cell r="X482">
            <v>219.99</v>
          </cell>
          <cell r="Y482">
            <v>169.99</v>
          </cell>
        </row>
        <row r="483">
          <cell r="J483">
            <v>1491545</v>
          </cell>
          <cell r="K483" t="str">
            <v>Discontinued</v>
          </cell>
          <cell r="L483">
            <v>202512</v>
          </cell>
          <cell r="M483">
            <v>34222</v>
          </cell>
          <cell r="N483" t="str">
            <v>TTA Always For Her EDP 50ml</v>
          </cell>
          <cell r="O483">
            <v>202404</v>
          </cell>
          <cell r="P483">
            <v>202503</v>
          </cell>
          <cell r="Q483" t="str">
            <v>Stoklar tükeniyor</v>
          </cell>
          <cell r="R483" t="str">
            <v>FEMALE</v>
          </cell>
          <cell r="S483" t="str">
            <v>-</v>
          </cell>
          <cell r="T483">
            <v>50</v>
          </cell>
          <cell r="U483" t="str">
            <v>ML</v>
          </cell>
          <cell r="W483">
            <v>34673</v>
          </cell>
          <cell r="X483">
            <v>909.99</v>
          </cell>
          <cell r="Y483">
            <v>699.99</v>
          </cell>
        </row>
        <row r="484">
          <cell r="J484">
            <v>1464841</v>
          </cell>
          <cell r="K484" t="str">
            <v>Phased Out</v>
          </cell>
          <cell r="L484">
            <v>202612</v>
          </cell>
          <cell r="M484">
            <v>34224</v>
          </cell>
          <cell r="N484" t="str">
            <v>Avon Attraction Game For Her EDP 10ml</v>
          </cell>
          <cell r="O484">
            <v>202404</v>
          </cell>
          <cell r="P484">
            <v>202603</v>
          </cell>
          <cell r="R484" t="str">
            <v>FEMALE</v>
          </cell>
          <cell r="S484" t="str">
            <v>-</v>
          </cell>
          <cell r="T484">
            <v>10</v>
          </cell>
          <cell r="U484" t="str">
            <v>ML</v>
          </cell>
          <cell r="W484">
            <v>34675</v>
          </cell>
          <cell r="X484">
            <v>219.99</v>
          </cell>
          <cell r="Y484">
            <v>169.99</v>
          </cell>
        </row>
        <row r="485">
          <cell r="J485">
            <v>1519049</v>
          </cell>
          <cell r="K485" t="str">
            <v>Active</v>
          </cell>
          <cell r="L485" t="str">
            <v xml:space="preserve"> </v>
          </cell>
          <cell r="M485">
            <v>34225</v>
          </cell>
          <cell r="N485" t="str">
            <v>Pur Blanca Elegance EDT 50ml</v>
          </cell>
          <cell r="O485">
            <v>202404</v>
          </cell>
          <cell r="P485" t="str">
            <v xml:space="preserve"> </v>
          </cell>
          <cell r="R485" t="str">
            <v>FEMALE</v>
          </cell>
          <cell r="S485" t="str">
            <v>-</v>
          </cell>
          <cell r="T485">
            <v>50</v>
          </cell>
          <cell r="U485" t="str">
            <v>ML</v>
          </cell>
          <cell r="W485">
            <v>34676</v>
          </cell>
          <cell r="X485">
            <v>449.99</v>
          </cell>
          <cell r="Y485">
            <v>349.99</v>
          </cell>
        </row>
        <row r="486">
          <cell r="J486">
            <v>1419468</v>
          </cell>
          <cell r="K486" t="str">
            <v>Active</v>
          </cell>
          <cell r="L486" t="str">
            <v xml:space="preserve"> </v>
          </cell>
          <cell r="M486">
            <v>34231</v>
          </cell>
          <cell r="N486" t="str">
            <v>Avon Aspire Man EDT 75ml</v>
          </cell>
          <cell r="O486">
            <v>202404</v>
          </cell>
          <cell r="P486" t="str">
            <v xml:space="preserve"> </v>
          </cell>
          <cell r="R486" t="str">
            <v>MALE</v>
          </cell>
          <cell r="S486" t="str">
            <v>-</v>
          </cell>
          <cell r="T486">
            <v>75</v>
          </cell>
          <cell r="U486" t="str">
            <v>ML</v>
          </cell>
          <cell r="W486">
            <v>34682</v>
          </cell>
          <cell r="X486">
            <v>749.99</v>
          </cell>
          <cell r="Y486">
            <v>599.99</v>
          </cell>
        </row>
        <row r="487">
          <cell r="J487">
            <v>1490414</v>
          </cell>
          <cell r="K487" t="str">
            <v>Phased Out</v>
          </cell>
          <cell r="L487">
            <v>202607</v>
          </cell>
          <cell r="M487">
            <v>34234</v>
          </cell>
          <cell r="N487" t="str">
            <v>TTA Today El Kremi</v>
          </cell>
          <cell r="O487">
            <v>202410</v>
          </cell>
          <cell r="P487">
            <v>202509</v>
          </cell>
          <cell r="R487" t="str">
            <v>FEMALE</v>
          </cell>
          <cell r="S487" t="str">
            <v>-</v>
          </cell>
          <cell r="T487">
            <v>30</v>
          </cell>
          <cell r="U487" t="str">
            <v>ML</v>
          </cell>
          <cell r="W487">
            <v>34685</v>
          </cell>
          <cell r="X487">
            <v>159.99</v>
          </cell>
          <cell r="Y487">
            <v>129.99</v>
          </cell>
        </row>
        <row r="488">
          <cell r="J488">
            <v>1560167</v>
          </cell>
          <cell r="K488" t="str">
            <v>Active</v>
          </cell>
          <cell r="L488" t="str">
            <v xml:space="preserve"> </v>
          </cell>
          <cell r="M488">
            <v>34235</v>
          </cell>
          <cell r="N488" t="str">
            <v>Avon Care Parlak Görünüm Veren Vücut Losyonu 400ml</v>
          </cell>
          <cell r="O488">
            <v>202503</v>
          </cell>
          <cell r="P488" t="str">
            <v xml:space="preserve"> </v>
          </cell>
          <cell r="R488" t="str">
            <v>-</v>
          </cell>
          <cell r="S488" t="str">
            <v>-</v>
          </cell>
          <cell r="T488">
            <v>400</v>
          </cell>
          <cell r="U488" t="str">
            <v>ML</v>
          </cell>
          <cell r="W488">
            <v>34686</v>
          </cell>
          <cell r="X488">
            <v>279.99</v>
          </cell>
          <cell r="Y488">
            <v>219.99</v>
          </cell>
        </row>
        <row r="489">
          <cell r="J489">
            <v>1560158</v>
          </cell>
          <cell r="K489" t="str">
            <v>Active</v>
          </cell>
          <cell r="L489" t="str">
            <v xml:space="preserve"> </v>
          </cell>
          <cell r="M489">
            <v>34237</v>
          </cell>
          <cell r="N489" t="str">
            <v>Avon Care Flagship Moisture Body Lotion 400ml</v>
          </cell>
          <cell r="O489">
            <v>202503</v>
          </cell>
          <cell r="P489" t="str">
            <v xml:space="preserve"> </v>
          </cell>
          <cell r="R489" t="str">
            <v>-</v>
          </cell>
          <cell r="S489" t="str">
            <v>-</v>
          </cell>
          <cell r="T489">
            <v>400</v>
          </cell>
          <cell r="U489" t="str">
            <v>ML</v>
          </cell>
          <cell r="W489">
            <v>34688</v>
          </cell>
          <cell r="X489">
            <v>279.99</v>
          </cell>
          <cell r="Y489">
            <v>219.99</v>
          </cell>
        </row>
        <row r="490">
          <cell r="J490">
            <v>1554477</v>
          </cell>
          <cell r="K490" t="str">
            <v>Phased Out</v>
          </cell>
          <cell r="L490">
            <v>202602</v>
          </cell>
          <cell r="M490">
            <v>34238</v>
          </cell>
          <cell r="N490" t="str">
            <v>Avon Care Pırıltılı Nemlendirici Vücut Losyonu</v>
          </cell>
          <cell r="O490">
            <v>202412</v>
          </cell>
          <cell r="P490">
            <v>202505</v>
          </cell>
          <cell r="Q490" t="str">
            <v>Stoklar tükeniyor</v>
          </cell>
          <cell r="R490" t="str">
            <v>-</v>
          </cell>
          <cell r="S490" t="str">
            <v>-</v>
          </cell>
          <cell r="T490">
            <v>720</v>
          </cell>
          <cell r="U490" t="str">
            <v>ML</v>
          </cell>
          <cell r="W490">
            <v>34689</v>
          </cell>
          <cell r="X490">
            <v>379.99</v>
          </cell>
          <cell r="Y490">
            <v>299.99</v>
          </cell>
        </row>
        <row r="491">
          <cell r="J491">
            <v>1560137</v>
          </cell>
          <cell r="K491" t="str">
            <v>Active</v>
          </cell>
          <cell r="L491" t="str">
            <v xml:space="preserve"> </v>
          </cell>
          <cell r="M491">
            <v>34239</v>
          </cell>
          <cell r="N491" t="str">
            <v>Avon Care Silikon Ve Gliserin İçeren El Kremi 75ml</v>
          </cell>
          <cell r="O491">
            <v>202503</v>
          </cell>
          <cell r="P491" t="str">
            <v xml:space="preserve"> </v>
          </cell>
          <cell r="R491" t="str">
            <v>-</v>
          </cell>
          <cell r="S491" t="str">
            <v>-</v>
          </cell>
          <cell r="T491">
            <v>75</v>
          </cell>
          <cell r="U491" t="str">
            <v>ML</v>
          </cell>
          <cell r="W491">
            <v>34690</v>
          </cell>
          <cell r="X491">
            <v>109.99</v>
          </cell>
          <cell r="Y491">
            <v>84.99</v>
          </cell>
        </row>
        <row r="492">
          <cell r="J492">
            <v>1560140</v>
          </cell>
          <cell r="K492" t="str">
            <v>Active</v>
          </cell>
          <cell r="L492" t="str">
            <v xml:space="preserve"> </v>
          </cell>
          <cell r="M492">
            <v>34240</v>
          </cell>
          <cell r="N492" t="str">
            <v>Avon Care Gliserin ve Badem Yağı içeren El Kremi 75ml</v>
          </cell>
          <cell r="O492">
            <v>202502</v>
          </cell>
          <cell r="P492" t="str">
            <v xml:space="preserve"> </v>
          </cell>
          <cell r="R492" t="str">
            <v>-</v>
          </cell>
          <cell r="S492" t="str">
            <v>-</v>
          </cell>
          <cell r="T492">
            <v>75</v>
          </cell>
          <cell r="U492" t="str">
            <v>ML</v>
          </cell>
          <cell r="W492">
            <v>34691</v>
          </cell>
          <cell r="X492">
            <v>109.99</v>
          </cell>
          <cell r="Y492">
            <v>84.99</v>
          </cell>
        </row>
        <row r="493">
          <cell r="J493">
            <v>5774900</v>
          </cell>
          <cell r="K493" t="str">
            <v>Discontinued</v>
          </cell>
          <cell r="L493">
            <v>202512</v>
          </cell>
          <cell r="M493">
            <v>34246</v>
          </cell>
          <cell r="N493" t="str">
            <v>Avon Works Sss Kadın Tıraş Bıçağı</v>
          </cell>
          <cell r="O493">
            <v>202404</v>
          </cell>
          <cell r="P493">
            <v>202503</v>
          </cell>
          <cell r="Q493" t="str">
            <v>Stoklar tükeniyor</v>
          </cell>
          <cell r="R493" t="str">
            <v>-</v>
          </cell>
          <cell r="S493" t="str">
            <v>-</v>
          </cell>
          <cell r="T493">
            <v>1</v>
          </cell>
          <cell r="U493" t="str">
            <v>PCS</v>
          </cell>
          <cell r="W493">
            <v>34697</v>
          </cell>
          <cell r="X493">
            <v>259.99</v>
          </cell>
          <cell r="Y493">
            <v>259.99</v>
          </cell>
        </row>
        <row r="494">
          <cell r="J494">
            <v>1544638</v>
          </cell>
          <cell r="K494" t="str">
            <v>Phased Out</v>
          </cell>
          <cell r="L494">
            <v>202604</v>
          </cell>
          <cell r="M494">
            <v>34247</v>
          </cell>
          <cell r="N494" t="str">
            <v>Footworks Lavanta Özlü Kil Maskesi-75ml</v>
          </cell>
          <cell r="O494">
            <v>202404</v>
          </cell>
          <cell r="P494">
            <v>202506</v>
          </cell>
          <cell r="Q494" t="str">
            <v>C6'da yenilenecek</v>
          </cell>
          <cell r="R494" t="str">
            <v>-</v>
          </cell>
          <cell r="S494" t="str">
            <v>-</v>
          </cell>
          <cell r="T494">
            <v>75</v>
          </cell>
          <cell r="U494" t="str">
            <v>ML</v>
          </cell>
          <cell r="W494">
            <v>34698</v>
          </cell>
          <cell r="X494">
            <v>199.99</v>
          </cell>
          <cell r="Y494">
            <v>169.99</v>
          </cell>
        </row>
        <row r="495">
          <cell r="J495">
            <v>1458391</v>
          </cell>
          <cell r="K495" t="str">
            <v>Phased Out</v>
          </cell>
          <cell r="L495">
            <v>202604</v>
          </cell>
          <cell r="M495">
            <v>34248</v>
          </cell>
          <cell r="N495" t="str">
            <v>Footworks Aloe Vera ve Glikolik Asit İçeren Arındırıcı Ayak Maskesi</v>
          </cell>
          <cell r="O495">
            <v>202208</v>
          </cell>
          <cell r="P495">
            <v>202506</v>
          </cell>
          <cell r="Q495" t="str">
            <v>C6'da yenilenecek</v>
          </cell>
          <cell r="R495" t="str">
            <v>-</v>
          </cell>
          <cell r="S495" t="str">
            <v>-</v>
          </cell>
          <cell r="T495">
            <v>1</v>
          </cell>
          <cell r="U495" t="str">
            <v>PCS</v>
          </cell>
          <cell r="W495">
            <v>34699</v>
          </cell>
          <cell r="X495">
            <v>279.99</v>
          </cell>
          <cell r="Y495">
            <v>229.99</v>
          </cell>
        </row>
        <row r="496">
          <cell r="J496">
            <v>1477431</v>
          </cell>
          <cell r="K496" t="str">
            <v>Phased Out</v>
          </cell>
          <cell r="L496">
            <v>202604</v>
          </cell>
          <cell r="M496">
            <v>34250</v>
          </cell>
          <cell r="N496" t="str">
            <v>Foot Works Active Ayak Banyosu</v>
          </cell>
          <cell r="O496">
            <v>202404</v>
          </cell>
          <cell r="P496">
            <v>202506</v>
          </cell>
          <cell r="Q496" t="str">
            <v>C6'da yenilenecek</v>
          </cell>
          <cell r="R496" t="str">
            <v>-</v>
          </cell>
          <cell r="S496" t="str">
            <v>-</v>
          </cell>
          <cell r="T496">
            <v>100</v>
          </cell>
          <cell r="U496" t="str">
            <v>ML</v>
          </cell>
          <cell r="W496">
            <v>34701</v>
          </cell>
          <cell r="X496">
            <v>149.99</v>
          </cell>
          <cell r="Y496">
            <v>119.99</v>
          </cell>
        </row>
        <row r="497">
          <cell r="J497">
            <v>1477432</v>
          </cell>
          <cell r="K497" t="str">
            <v>Phased Out</v>
          </cell>
          <cell r="L497">
            <v>202604</v>
          </cell>
          <cell r="M497">
            <v>34251</v>
          </cell>
          <cell r="N497" t="str">
            <v>Avon Foot Works Koku Önleyici Ayak Spreyi</v>
          </cell>
          <cell r="O497">
            <v>202404</v>
          </cell>
          <cell r="P497">
            <v>202506</v>
          </cell>
          <cell r="Q497" t="str">
            <v>C6'da yenilenecek</v>
          </cell>
          <cell r="R497" t="str">
            <v>-</v>
          </cell>
          <cell r="S497" t="str">
            <v>-</v>
          </cell>
          <cell r="T497">
            <v>100</v>
          </cell>
          <cell r="U497" t="str">
            <v>ML</v>
          </cell>
          <cell r="W497">
            <v>34702</v>
          </cell>
          <cell r="X497">
            <v>169.99</v>
          </cell>
          <cell r="Y497">
            <v>139.99</v>
          </cell>
        </row>
        <row r="498">
          <cell r="J498">
            <v>1524371</v>
          </cell>
          <cell r="K498" t="str">
            <v>Phased Out</v>
          </cell>
          <cell r="L498">
            <v>202604</v>
          </cell>
          <cell r="M498">
            <v>34252</v>
          </cell>
          <cell r="N498" t="str">
            <v>Footworks Hoş Koku Veren Ayak Spreyi 100ml</v>
          </cell>
          <cell r="O498">
            <v>202404</v>
          </cell>
          <cell r="P498">
            <v>202506</v>
          </cell>
          <cell r="Q498" t="str">
            <v>C6'da yenilenecek</v>
          </cell>
          <cell r="R498" t="str">
            <v>-</v>
          </cell>
          <cell r="S498" t="str">
            <v>-</v>
          </cell>
          <cell r="T498">
            <v>100</v>
          </cell>
          <cell r="U498" t="str">
            <v>ML</v>
          </cell>
          <cell r="W498">
            <v>34703</v>
          </cell>
          <cell r="X498">
            <v>169.99</v>
          </cell>
          <cell r="Y498">
            <v>139.99</v>
          </cell>
        </row>
        <row r="499">
          <cell r="J499">
            <v>1408569</v>
          </cell>
          <cell r="K499" t="str">
            <v>Phased Out</v>
          </cell>
          <cell r="L499">
            <v>202604</v>
          </cell>
          <cell r="M499">
            <v>34253</v>
          </cell>
          <cell r="N499" t="str">
            <v>Footworks Tırnak Fırçası</v>
          </cell>
          <cell r="O499">
            <v>202404</v>
          </cell>
          <cell r="P499">
            <v>202507</v>
          </cell>
          <cell r="Q499" t="str">
            <v>Stoklar tükeniyor</v>
          </cell>
          <cell r="R499" t="str">
            <v>-</v>
          </cell>
          <cell r="S499" t="str">
            <v>-</v>
          </cell>
          <cell r="T499">
            <v>1</v>
          </cell>
          <cell r="U499" t="str">
            <v>PCS</v>
          </cell>
          <cell r="W499">
            <v>34704</v>
          </cell>
          <cell r="X499">
            <v>79.989999999999995</v>
          </cell>
          <cell r="Y499">
            <v>79.989999999999995</v>
          </cell>
        </row>
        <row r="500">
          <cell r="J500">
            <v>1407469</v>
          </cell>
          <cell r="K500" t="str">
            <v>Phased Out</v>
          </cell>
          <cell r="L500">
            <v>202604</v>
          </cell>
          <cell r="M500">
            <v>34254</v>
          </cell>
          <cell r="N500" t="str">
            <v>Footworks Ayak Tırnak Makası</v>
          </cell>
          <cell r="O500">
            <v>202303</v>
          </cell>
          <cell r="P500">
            <v>202507</v>
          </cell>
          <cell r="Q500" t="str">
            <v>Stoklar tükeniyor</v>
          </cell>
          <cell r="R500" t="str">
            <v>-</v>
          </cell>
          <cell r="S500" t="str">
            <v>-</v>
          </cell>
          <cell r="T500">
            <v>1</v>
          </cell>
          <cell r="U500" t="str">
            <v>PCS</v>
          </cell>
          <cell r="W500">
            <v>34705</v>
          </cell>
          <cell r="X500">
            <v>99.99</v>
          </cell>
          <cell r="Y500">
            <v>99.99</v>
          </cell>
        </row>
        <row r="501">
          <cell r="J501">
            <v>1425940</v>
          </cell>
          <cell r="K501" t="str">
            <v>Discontinued</v>
          </cell>
          <cell r="L501">
            <v>202508</v>
          </cell>
          <cell r="M501">
            <v>34255</v>
          </cell>
          <cell r="N501" t="str">
            <v>Footworks Nemlendirici Çorap</v>
          </cell>
          <cell r="O501">
            <v>202301</v>
          </cell>
          <cell r="P501">
            <v>202410</v>
          </cell>
          <cell r="Q501" t="str">
            <v>Stoklar tükeniyor</v>
          </cell>
          <cell r="R501" t="str">
            <v>-</v>
          </cell>
          <cell r="S501" t="str">
            <v>-</v>
          </cell>
          <cell r="T501">
            <v>1</v>
          </cell>
          <cell r="U501" t="str">
            <v>PCS</v>
          </cell>
          <cell r="W501">
            <v>34706</v>
          </cell>
          <cell r="X501">
            <v>149.99</v>
          </cell>
          <cell r="Y501">
            <v>149.99</v>
          </cell>
        </row>
        <row r="502">
          <cell r="J502">
            <v>1407471</v>
          </cell>
          <cell r="K502" t="str">
            <v>Phased Out</v>
          </cell>
          <cell r="L502">
            <v>202604</v>
          </cell>
          <cell r="M502">
            <v>34256</v>
          </cell>
          <cell r="N502" t="str">
            <v>Footworks Topuk Törpüsü</v>
          </cell>
          <cell r="O502">
            <v>202301</v>
          </cell>
          <cell r="P502">
            <v>202507</v>
          </cell>
          <cell r="Q502" t="str">
            <v>Stoklar tükeniyor</v>
          </cell>
          <cell r="R502" t="str">
            <v>-</v>
          </cell>
          <cell r="S502" t="str">
            <v>-</v>
          </cell>
          <cell r="T502">
            <v>1</v>
          </cell>
          <cell r="U502" t="str">
            <v>PCS</v>
          </cell>
          <cell r="W502">
            <v>34707</v>
          </cell>
          <cell r="X502">
            <v>139.99</v>
          </cell>
          <cell r="Y502">
            <v>139.99</v>
          </cell>
        </row>
        <row r="503">
          <cell r="J503">
            <v>1407638</v>
          </cell>
          <cell r="K503" t="str">
            <v>Phased Out</v>
          </cell>
          <cell r="L503">
            <v>202604</v>
          </cell>
          <cell r="M503">
            <v>34257</v>
          </cell>
          <cell r="N503" t="str">
            <v>Footworks Sertleşmiş Cildi Arındırıcı Törpü</v>
          </cell>
          <cell r="O503">
            <v>202301</v>
          </cell>
          <cell r="P503">
            <v>202507</v>
          </cell>
          <cell r="Q503" t="str">
            <v>Stoklar tükeniyor</v>
          </cell>
          <cell r="R503" t="str">
            <v>-</v>
          </cell>
          <cell r="S503" t="str">
            <v>-</v>
          </cell>
          <cell r="T503">
            <v>1</v>
          </cell>
          <cell r="U503" t="str">
            <v>PCS</v>
          </cell>
          <cell r="W503">
            <v>34708</v>
          </cell>
          <cell r="X503">
            <v>179.99</v>
          </cell>
          <cell r="Y503">
            <v>179.99</v>
          </cell>
        </row>
        <row r="504">
          <cell r="J504">
            <v>1408577</v>
          </cell>
          <cell r="K504" t="str">
            <v>Phased Out</v>
          </cell>
          <cell r="L504">
            <v>202604</v>
          </cell>
          <cell r="M504">
            <v>34258</v>
          </cell>
          <cell r="N504" t="str">
            <v>Footworks Koruyucu Silikon Çorap</v>
          </cell>
          <cell r="O504">
            <v>202301</v>
          </cell>
          <cell r="P504">
            <v>202507</v>
          </cell>
          <cell r="Q504" t="str">
            <v>Stoklar tükeniyor</v>
          </cell>
          <cell r="R504" t="str">
            <v>-</v>
          </cell>
          <cell r="S504" t="str">
            <v>-</v>
          </cell>
          <cell r="T504">
            <v>1</v>
          </cell>
          <cell r="U504" t="str">
            <v>PCS</v>
          </cell>
          <cell r="W504">
            <v>34709</v>
          </cell>
          <cell r="X504">
            <v>169.99</v>
          </cell>
          <cell r="Y504">
            <v>169.99</v>
          </cell>
        </row>
        <row r="505">
          <cell r="J505">
            <v>1407472</v>
          </cell>
          <cell r="K505" t="str">
            <v>Active</v>
          </cell>
          <cell r="L505" t="str">
            <v xml:space="preserve"> </v>
          </cell>
          <cell r="M505">
            <v>34259</v>
          </cell>
          <cell r="N505" t="str">
            <v>Footworks 3ü 1 Arada Ayak Törpüsü</v>
          </cell>
          <cell r="O505">
            <v>202404</v>
          </cell>
          <cell r="P505" t="str">
            <v xml:space="preserve"> </v>
          </cell>
          <cell r="R505" t="str">
            <v>-</v>
          </cell>
          <cell r="S505" t="str">
            <v>-</v>
          </cell>
          <cell r="T505">
            <v>1</v>
          </cell>
          <cell r="U505" t="str">
            <v>PCS</v>
          </cell>
          <cell r="W505">
            <v>34710</v>
          </cell>
          <cell r="X505">
            <v>179.99</v>
          </cell>
          <cell r="Y505">
            <v>179.99</v>
          </cell>
        </row>
        <row r="506">
          <cell r="J506">
            <v>1549364</v>
          </cell>
          <cell r="K506" t="str">
            <v>Active</v>
          </cell>
          <cell r="L506" t="str">
            <v xml:space="preserve"> </v>
          </cell>
          <cell r="M506">
            <v>34261</v>
          </cell>
          <cell r="N506" t="str">
            <v>Avon Planet Spa Aromatherapy Beauty Sleep El Kremi - 30ml</v>
          </cell>
          <cell r="O506">
            <v>202409</v>
          </cell>
          <cell r="P506" t="str">
            <v xml:space="preserve"> </v>
          </cell>
          <cell r="R506" t="str">
            <v>-</v>
          </cell>
          <cell r="S506" t="str">
            <v>-</v>
          </cell>
          <cell r="T506">
            <v>30</v>
          </cell>
          <cell r="U506" t="str">
            <v>ML</v>
          </cell>
          <cell r="W506">
            <v>34712</v>
          </cell>
          <cell r="X506">
            <v>109.99</v>
          </cell>
          <cell r="Y506">
            <v>89.99</v>
          </cell>
        </row>
        <row r="507">
          <cell r="J507">
            <v>1543993</v>
          </cell>
          <cell r="K507" t="str">
            <v>Active</v>
          </cell>
          <cell r="L507" t="str">
            <v xml:space="preserve"> </v>
          </cell>
          <cell r="M507">
            <v>34262</v>
          </cell>
          <cell r="N507" t="str">
            <v>PSPA Blissfully Nourishing El Ve Ayak Kremi-75ml</v>
          </cell>
          <cell r="O507">
            <v>202404</v>
          </cell>
          <cell r="P507" t="str">
            <v xml:space="preserve"> </v>
          </cell>
          <cell r="R507" t="str">
            <v>-</v>
          </cell>
          <cell r="S507" t="str">
            <v>-</v>
          </cell>
          <cell r="T507">
            <v>75</v>
          </cell>
          <cell r="U507" t="str">
            <v>ML</v>
          </cell>
          <cell r="W507">
            <v>34713</v>
          </cell>
          <cell r="X507">
            <v>169.99</v>
          </cell>
          <cell r="Y507">
            <v>139.99</v>
          </cell>
        </row>
        <row r="508">
          <cell r="J508">
            <v>1566720</v>
          </cell>
          <cell r="K508" t="str">
            <v>Active</v>
          </cell>
          <cell r="L508" t="str">
            <v xml:space="preserve"> </v>
          </cell>
          <cell r="M508">
            <v>34263</v>
          </cell>
          <cell r="N508" t="str">
            <v>Planet Spa Radiance Vücut Yağı - 150ml</v>
          </cell>
          <cell r="O508">
            <v>202412</v>
          </cell>
          <cell r="P508" t="str">
            <v xml:space="preserve"> </v>
          </cell>
          <cell r="R508" t="str">
            <v>-</v>
          </cell>
          <cell r="S508" t="str">
            <v>-</v>
          </cell>
          <cell r="T508">
            <v>150</v>
          </cell>
          <cell r="U508" t="str">
            <v>ML</v>
          </cell>
          <cell r="W508">
            <v>34714</v>
          </cell>
          <cell r="X508">
            <v>299.99</v>
          </cell>
          <cell r="Y508">
            <v>239.99</v>
          </cell>
        </row>
        <row r="509">
          <cell r="J509">
            <v>1562679</v>
          </cell>
          <cell r="K509" t="str">
            <v>Active</v>
          </cell>
          <cell r="L509" t="str">
            <v xml:space="preserve"> </v>
          </cell>
          <cell r="M509">
            <v>34266</v>
          </cell>
          <cell r="N509" t="str">
            <v>Senses Essence Aromatik Bergamot Ve Yeşil Çay  El Losyonu 250ml</v>
          </cell>
          <cell r="O509">
            <v>202505</v>
          </cell>
          <cell r="P509" t="str">
            <v xml:space="preserve"> </v>
          </cell>
          <cell r="R509" t="str">
            <v>-</v>
          </cell>
          <cell r="S509" t="str">
            <v>-</v>
          </cell>
          <cell r="T509">
            <v>250</v>
          </cell>
          <cell r="U509" t="str">
            <v>ML</v>
          </cell>
          <cell r="W509">
            <v>34717</v>
          </cell>
          <cell r="X509">
            <v>199.99</v>
          </cell>
          <cell r="Y509">
            <v>159.99</v>
          </cell>
        </row>
        <row r="510">
          <cell r="J510">
            <v>1526270</v>
          </cell>
          <cell r="K510" t="str">
            <v>Active</v>
          </cell>
          <cell r="L510" t="str">
            <v xml:space="preserve"> </v>
          </cell>
          <cell r="M510">
            <v>34267</v>
          </cell>
          <cell r="N510" t="str">
            <v>SSS Işıltılı Ve Bronz Sprey Vücut Yağı - 150ml</v>
          </cell>
          <cell r="O510">
            <v>202404</v>
          </cell>
          <cell r="P510" t="str">
            <v xml:space="preserve"> </v>
          </cell>
          <cell r="R510" t="str">
            <v>-</v>
          </cell>
          <cell r="S510" t="str">
            <v>-</v>
          </cell>
          <cell r="T510">
            <v>150</v>
          </cell>
          <cell r="U510" t="str">
            <v>ML</v>
          </cell>
          <cell r="W510">
            <v>34718</v>
          </cell>
          <cell r="X510">
            <v>239.99</v>
          </cell>
          <cell r="Y510">
            <v>199.99</v>
          </cell>
        </row>
        <row r="511">
          <cell r="J511">
            <v>1437723</v>
          </cell>
          <cell r="K511" t="str">
            <v>Discontinued</v>
          </cell>
          <cell r="L511">
            <v>202509</v>
          </cell>
          <cell r="M511">
            <v>34268</v>
          </cell>
          <cell r="N511" t="str">
            <v>SSS Jojoba Yağı İçeren Sprey Vücut Yağı 100ml Seyahat Boy</v>
          </cell>
          <cell r="O511">
            <v>202404</v>
          </cell>
          <cell r="P511">
            <v>202412</v>
          </cell>
          <cell r="Q511" t="str">
            <v>Stoklar tükeniyor</v>
          </cell>
          <cell r="R511" t="str">
            <v>-</v>
          </cell>
          <cell r="S511" t="str">
            <v>-</v>
          </cell>
          <cell r="T511">
            <v>100</v>
          </cell>
          <cell r="U511" t="str">
            <v>ML</v>
          </cell>
          <cell r="W511">
            <v>34719</v>
          </cell>
          <cell r="X511">
            <v>159.99</v>
          </cell>
          <cell r="Y511">
            <v>129.99</v>
          </cell>
        </row>
        <row r="512">
          <cell r="J512">
            <v>1552887</v>
          </cell>
          <cell r="K512" t="str">
            <v>Active</v>
          </cell>
          <cell r="L512" t="str">
            <v xml:space="preserve"> </v>
          </cell>
          <cell r="M512">
            <v>34269</v>
          </cell>
          <cell r="N512" t="str">
            <v>SSS Argan Yağı İçeren Sprey Vücut Yağı 150ml</v>
          </cell>
          <cell r="O512">
            <v>202408</v>
          </cell>
          <cell r="P512" t="str">
            <v xml:space="preserve"> </v>
          </cell>
          <cell r="R512" t="str">
            <v>-</v>
          </cell>
          <cell r="S512" t="str">
            <v>-</v>
          </cell>
          <cell r="T512">
            <v>150</v>
          </cell>
          <cell r="U512" t="str">
            <v>ML</v>
          </cell>
          <cell r="W512">
            <v>34720</v>
          </cell>
          <cell r="X512">
            <v>239.99</v>
          </cell>
          <cell r="Y512">
            <v>199.99</v>
          </cell>
        </row>
        <row r="513">
          <cell r="J513">
            <v>1402972</v>
          </cell>
          <cell r="K513" t="str">
            <v>Active</v>
          </cell>
          <cell r="L513" t="str">
            <v xml:space="preserve"> </v>
          </cell>
          <cell r="M513">
            <v>34270</v>
          </cell>
          <cell r="N513" t="str">
            <v>SSS Jojoba Yağı İçeren Sprey Vücut Yağı 150ml</v>
          </cell>
          <cell r="O513">
            <v>202404</v>
          </cell>
          <cell r="P513" t="str">
            <v xml:space="preserve"> </v>
          </cell>
          <cell r="R513" t="str">
            <v>-</v>
          </cell>
          <cell r="S513" t="str">
            <v>-</v>
          </cell>
          <cell r="T513">
            <v>150</v>
          </cell>
          <cell r="U513" t="str">
            <v>ML</v>
          </cell>
          <cell r="W513">
            <v>34721</v>
          </cell>
          <cell r="X513">
            <v>239.99</v>
          </cell>
          <cell r="Y513">
            <v>199.99</v>
          </cell>
        </row>
        <row r="514">
          <cell r="J514">
            <v>1554471</v>
          </cell>
          <cell r="K514" t="str">
            <v>Active</v>
          </cell>
          <cell r="L514" t="str">
            <v xml:space="preserve"> </v>
          </cell>
          <cell r="M514">
            <v>34271</v>
          </cell>
          <cell r="N514" t="str">
            <v>SSS Jojoba Yağı İçeren Sprey Vücut Yağı 250ml</v>
          </cell>
          <cell r="O514">
            <v>202412</v>
          </cell>
          <cell r="P514" t="str">
            <v xml:space="preserve"> </v>
          </cell>
          <cell r="R514" t="str">
            <v>-</v>
          </cell>
          <cell r="S514" t="str">
            <v>-</v>
          </cell>
          <cell r="T514">
            <v>250</v>
          </cell>
          <cell r="U514" t="str">
            <v>ML</v>
          </cell>
          <cell r="W514">
            <v>34722</v>
          </cell>
          <cell r="X514">
            <v>299.99</v>
          </cell>
          <cell r="Y514">
            <v>249.99</v>
          </cell>
        </row>
        <row r="515">
          <cell r="J515">
            <v>1550224</v>
          </cell>
          <cell r="K515" t="str">
            <v>Phased Out</v>
          </cell>
          <cell r="L515">
            <v>202604</v>
          </cell>
          <cell r="M515">
            <v>34272</v>
          </cell>
          <cell r="N515" t="str">
            <v>Anew Cilt Tazeleyici ve Altın İçeren Gece Kremi - 50ml</v>
          </cell>
          <cell r="O515">
            <v>202409</v>
          </cell>
          <cell r="P515">
            <v>202507</v>
          </cell>
          <cell r="R515" t="str">
            <v>-</v>
          </cell>
          <cell r="S515" t="str">
            <v>-</v>
          </cell>
          <cell r="T515">
            <v>50</v>
          </cell>
          <cell r="U515" t="str">
            <v>ML</v>
          </cell>
          <cell r="W515">
            <v>34723</v>
          </cell>
          <cell r="X515">
            <v>599.99</v>
          </cell>
          <cell r="Y515">
            <v>479.99</v>
          </cell>
        </row>
        <row r="516">
          <cell r="J516">
            <v>1557079</v>
          </cell>
          <cell r="K516" t="str">
            <v>Phased Out</v>
          </cell>
          <cell r="L516">
            <v>202604</v>
          </cell>
          <cell r="M516">
            <v>69182</v>
          </cell>
          <cell r="N516" t="str">
            <v>Anew Supreme Krem - 50ml</v>
          </cell>
          <cell r="O516">
            <v>202411</v>
          </cell>
          <cell r="P516">
            <v>202507</v>
          </cell>
          <cell r="R516" t="str">
            <v>-</v>
          </cell>
          <cell r="S516" t="str">
            <v>-</v>
          </cell>
          <cell r="T516">
            <v>50</v>
          </cell>
          <cell r="U516" t="str">
            <v>ML</v>
          </cell>
          <cell r="W516">
            <v>34724</v>
          </cell>
          <cell r="X516">
            <v>629.99</v>
          </cell>
          <cell r="Y516">
            <v>499.99</v>
          </cell>
        </row>
        <row r="517">
          <cell r="J517">
            <v>1403033</v>
          </cell>
          <cell r="K517" t="str">
            <v>Phased Out</v>
          </cell>
          <cell r="L517">
            <v>202604</v>
          </cell>
          <cell r="M517">
            <v>34274</v>
          </cell>
          <cell r="N517" t="str">
            <v>Anew Yüz Masaj Aleti</v>
          </cell>
          <cell r="O517">
            <v>202404</v>
          </cell>
          <cell r="P517">
            <v>202507</v>
          </cell>
          <cell r="Q517" t="str">
            <v>Stoklar tükeniyor</v>
          </cell>
          <cell r="R517" t="str">
            <v>-</v>
          </cell>
          <cell r="S517" t="str">
            <v>-</v>
          </cell>
          <cell r="T517">
            <v>1</v>
          </cell>
          <cell r="U517" t="str">
            <v>PCS</v>
          </cell>
          <cell r="W517">
            <v>34725</v>
          </cell>
          <cell r="X517">
            <v>389.99</v>
          </cell>
          <cell r="Y517">
            <v>389.99</v>
          </cell>
        </row>
        <row r="518">
          <cell r="J518">
            <v>1554512</v>
          </cell>
          <cell r="K518" t="str">
            <v>Phased Out</v>
          </cell>
          <cell r="L518">
            <v>202606</v>
          </cell>
          <cell r="M518">
            <v>34275</v>
          </cell>
          <cell r="N518" t="str">
            <v>Nutra Effects Mat Görünüm Veren Micellar Su - 400ml</v>
          </cell>
          <cell r="O518">
            <v>202412</v>
          </cell>
          <cell r="P518">
            <v>202508</v>
          </cell>
          <cell r="R518" t="str">
            <v>-</v>
          </cell>
          <cell r="S518" t="str">
            <v>-</v>
          </cell>
          <cell r="T518">
            <v>400</v>
          </cell>
          <cell r="U518" t="str">
            <v>ML</v>
          </cell>
          <cell r="W518">
            <v>34726</v>
          </cell>
          <cell r="X518">
            <v>259.99</v>
          </cell>
          <cell r="Y518">
            <v>199.99</v>
          </cell>
        </row>
        <row r="519">
          <cell r="J519">
            <v>1344780</v>
          </cell>
          <cell r="K519" t="str">
            <v>Phased Out</v>
          </cell>
          <cell r="L519">
            <v>202606</v>
          </cell>
          <cell r="M519">
            <v>34276</v>
          </cell>
          <cell r="N519" t="str">
            <v>Avon Ageless Onarıcı Jel Gece Kremi - 50ml</v>
          </cell>
          <cell r="O519">
            <v>202007</v>
          </cell>
          <cell r="P519">
            <v>202508</v>
          </cell>
          <cell r="R519" t="str">
            <v>-</v>
          </cell>
          <cell r="S519" t="str">
            <v>-</v>
          </cell>
          <cell r="T519">
            <v>50</v>
          </cell>
          <cell r="U519" t="str">
            <v>ML</v>
          </cell>
          <cell r="W519">
            <v>34727</v>
          </cell>
          <cell r="X519">
            <v>379.99</v>
          </cell>
          <cell r="Y519">
            <v>309.99</v>
          </cell>
        </row>
        <row r="520">
          <cell r="J520">
            <v>1482824</v>
          </cell>
          <cell r="K520" t="str">
            <v>Phased Out</v>
          </cell>
          <cell r="L520">
            <v>202606</v>
          </cell>
          <cell r="M520">
            <v>34279</v>
          </cell>
          <cell r="N520" t="str">
            <v>Cannabis Sativa Tohumu Yağı İçeren Micellar Su - 400Ml</v>
          </cell>
          <cell r="O520">
            <v>202404</v>
          </cell>
          <cell r="P520">
            <v>202508</v>
          </cell>
          <cell r="R520" t="str">
            <v>-</v>
          </cell>
          <cell r="S520" t="str">
            <v>-</v>
          </cell>
          <cell r="T520">
            <v>400</v>
          </cell>
          <cell r="U520" t="str">
            <v>ML</v>
          </cell>
          <cell r="W520">
            <v>34730</v>
          </cell>
          <cell r="X520">
            <v>289.99</v>
          </cell>
          <cell r="Y520">
            <v>229.99</v>
          </cell>
        </row>
        <row r="521">
          <cell r="J521">
            <v>2586500</v>
          </cell>
          <cell r="K521" t="str">
            <v>Phased Out</v>
          </cell>
          <cell r="L521">
            <v>202604</v>
          </cell>
          <cell r="M521">
            <v>34283</v>
          </cell>
          <cell r="N521" t="str">
            <v>Planet Spa Kömürlü Soyulabilen Maske</v>
          </cell>
          <cell r="O521">
            <v>201901</v>
          </cell>
          <cell r="P521">
            <v>202507</v>
          </cell>
          <cell r="Q521" t="str">
            <v>Stoklar tükeniyor</v>
          </cell>
          <cell r="R521" t="str">
            <v>-</v>
          </cell>
          <cell r="S521" t="str">
            <v>-</v>
          </cell>
          <cell r="T521">
            <v>75</v>
          </cell>
          <cell r="U521" t="str">
            <v>ML</v>
          </cell>
          <cell r="W521">
            <v>34734</v>
          </cell>
          <cell r="X521">
            <v>189.99</v>
          </cell>
          <cell r="Y521">
            <v>149.99</v>
          </cell>
        </row>
        <row r="522">
          <cell r="J522">
            <v>1446953</v>
          </cell>
          <cell r="K522" t="str">
            <v>Active</v>
          </cell>
          <cell r="L522" t="str">
            <v xml:space="preserve"> </v>
          </cell>
          <cell r="M522">
            <v>34286</v>
          </cell>
          <cell r="N522" t="str">
            <v>Advance Techniques by Avon Styling Kuru Şampuan - 150ml</v>
          </cell>
          <cell r="O522">
            <v>202202</v>
          </cell>
          <cell r="P522" t="str">
            <v xml:space="preserve"> </v>
          </cell>
          <cell r="R522" t="str">
            <v>-</v>
          </cell>
          <cell r="S522" t="str">
            <v>-</v>
          </cell>
          <cell r="T522">
            <v>150</v>
          </cell>
          <cell r="U522" t="str">
            <v>ML</v>
          </cell>
          <cell r="W522">
            <v>34737</v>
          </cell>
          <cell r="X522">
            <v>289.99</v>
          </cell>
          <cell r="Y522">
            <v>229.99</v>
          </cell>
        </row>
        <row r="523">
          <cell r="J523">
            <v>1552735</v>
          </cell>
          <cell r="K523" t="str">
            <v>Active</v>
          </cell>
          <cell r="L523" t="str">
            <v xml:space="preserve"> </v>
          </cell>
          <cell r="M523">
            <v>69187</v>
          </cell>
          <cell r="N523" t="str">
            <v>Argan Yağı İçeren Besleyici Saç Maskesi - 375ml</v>
          </cell>
          <cell r="O523">
            <v>202411</v>
          </cell>
          <cell r="P523" t="str">
            <v xml:space="preserve"> </v>
          </cell>
          <cell r="R523" t="str">
            <v>-</v>
          </cell>
          <cell r="S523" t="str">
            <v>-</v>
          </cell>
          <cell r="T523">
            <v>375</v>
          </cell>
          <cell r="U523" t="str">
            <v>ML</v>
          </cell>
          <cell r="W523">
            <v>34738</v>
          </cell>
          <cell r="X523">
            <v>319.99</v>
          </cell>
          <cell r="Y523">
            <v>259.99</v>
          </cell>
        </row>
        <row r="524">
          <cell r="J524">
            <v>1552732</v>
          </cell>
          <cell r="K524" t="str">
            <v>Active</v>
          </cell>
          <cell r="L524" t="str">
            <v xml:space="preserve"> </v>
          </cell>
          <cell r="M524">
            <v>34288</v>
          </cell>
          <cell r="N524" t="str">
            <v>AT Onarıcı Saç Maskesi - 375ml</v>
          </cell>
          <cell r="O524">
            <v>202412</v>
          </cell>
          <cell r="P524" t="str">
            <v xml:space="preserve"> </v>
          </cell>
          <cell r="R524" t="str">
            <v>-</v>
          </cell>
          <cell r="S524" t="str">
            <v>-</v>
          </cell>
          <cell r="T524">
            <v>375</v>
          </cell>
          <cell r="U524" t="str">
            <v>ML</v>
          </cell>
          <cell r="W524">
            <v>34739</v>
          </cell>
          <cell r="X524">
            <v>319.99</v>
          </cell>
          <cell r="Y524">
            <v>259.99</v>
          </cell>
        </row>
        <row r="525">
          <cell r="J525">
            <v>1554509</v>
          </cell>
          <cell r="K525" t="str">
            <v>Active</v>
          </cell>
          <cell r="L525" t="str">
            <v xml:space="preserve"> </v>
          </cell>
          <cell r="M525">
            <v>34289</v>
          </cell>
          <cell r="N525" t="str">
            <v>AT Reconstruction Onarıcı Serum 30ml</v>
          </cell>
          <cell r="O525">
            <v>202501</v>
          </cell>
          <cell r="P525" t="str">
            <v xml:space="preserve"> </v>
          </cell>
          <cell r="R525" t="str">
            <v>-</v>
          </cell>
          <cell r="S525" t="str">
            <v>-</v>
          </cell>
          <cell r="T525">
            <v>30</v>
          </cell>
          <cell r="U525" t="str">
            <v>ML</v>
          </cell>
          <cell r="W525">
            <v>34740</v>
          </cell>
          <cell r="X525">
            <v>219.99</v>
          </cell>
          <cell r="Y525">
            <v>169.99</v>
          </cell>
        </row>
        <row r="526">
          <cell r="J526">
            <v>1555585</v>
          </cell>
          <cell r="K526" t="str">
            <v>Active</v>
          </cell>
          <cell r="L526" t="str">
            <v xml:space="preserve"> </v>
          </cell>
          <cell r="M526">
            <v>34290</v>
          </cell>
          <cell r="N526" t="str">
            <v>Advance Techniques 2'si 1 Arada Şampuan ve Saç Kremi -700ml</v>
          </cell>
          <cell r="O526">
            <v>202412</v>
          </cell>
          <cell r="P526" t="str">
            <v xml:space="preserve"> </v>
          </cell>
          <cell r="R526" t="str">
            <v>-</v>
          </cell>
          <cell r="S526" t="str">
            <v>-</v>
          </cell>
          <cell r="T526">
            <v>700</v>
          </cell>
          <cell r="U526" t="str">
            <v>ML</v>
          </cell>
          <cell r="W526">
            <v>34741</v>
          </cell>
          <cell r="X526">
            <v>249.99</v>
          </cell>
          <cell r="Y526">
            <v>199.99</v>
          </cell>
        </row>
        <row r="527">
          <cell r="J527">
            <v>1552819</v>
          </cell>
          <cell r="K527" t="str">
            <v>Phased Out</v>
          </cell>
          <cell r="L527">
            <v>202602</v>
          </cell>
          <cell r="M527">
            <v>34291</v>
          </cell>
          <cell r="N527" t="str">
            <v>AT İki Fazlı Saç Bakım Spreyi 100ml</v>
          </cell>
          <cell r="O527">
            <v>202501</v>
          </cell>
          <cell r="P527">
            <v>202505</v>
          </cell>
          <cell r="Q527" t="str">
            <v>Stoklar tükeniyor</v>
          </cell>
          <cell r="R527" t="str">
            <v>-</v>
          </cell>
          <cell r="S527" t="str">
            <v>-</v>
          </cell>
          <cell r="T527">
            <v>100</v>
          </cell>
          <cell r="U527" t="str">
            <v>ML</v>
          </cell>
          <cell r="W527">
            <v>34742</v>
          </cell>
          <cell r="X527">
            <v>249.99</v>
          </cell>
          <cell r="Y527">
            <v>199.99</v>
          </cell>
        </row>
        <row r="528">
          <cell r="J528">
            <v>3119400</v>
          </cell>
          <cell r="K528" t="str">
            <v>Phased Out</v>
          </cell>
          <cell r="L528">
            <v>202709</v>
          </cell>
          <cell r="M528">
            <v>34292</v>
          </cell>
          <cell r="N528" t="str">
            <v>Saç Fırçası Temizleyici</v>
          </cell>
          <cell r="O528">
            <v>202005</v>
          </cell>
          <cell r="P528">
            <v>202612</v>
          </cell>
          <cell r="R528" t="str">
            <v>-</v>
          </cell>
          <cell r="S528" t="str">
            <v>-</v>
          </cell>
          <cell r="T528">
            <v>1</v>
          </cell>
          <cell r="U528" t="str">
            <v>PCS</v>
          </cell>
          <cell r="W528">
            <v>34743</v>
          </cell>
          <cell r="X528">
            <v>119.99</v>
          </cell>
          <cell r="Y528">
            <v>119.99</v>
          </cell>
        </row>
        <row r="529">
          <cell r="J529">
            <v>1381950</v>
          </cell>
          <cell r="K529" t="str">
            <v>Phased Out</v>
          </cell>
          <cell r="L529">
            <v>202612</v>
          </cell>
          <cell r="M529">
            <v>34293</v>
          </cell>
          <cell r="N529" t="str">
            <v>Saç Şekillendirme Ve Ayırma Tarağı</v>
          </cell>
          <cell r="O529">
            <v>202404</v>
          </cell>
          <cell r="P529">
            <v>202603</v>
          </cell>
          <cell r="R529" t="str">
            <v>-</v>
          </cell>
          <cell r="S529" t="str">
            <v>-</v>
          </cell>
          <cell r="T529">
            <v>1</v>
          </cell>
          <cell r="U529" t="str">
            <v>PCS</v>
          </cell>
          <cell r="W529">
            <v>34744</v>
          </cell>
          <cell r="X529">
            <v>119.99</v>
          </cell>
          <cell r="Y529">
            <v>119.99</v>
          </cell>
        </row>
        <row r="530">
          <cell r="J530">
            <v>1381965</v>
          </cell>
          <cell r="K530" t="str">
            <v>Phased Out</v>
          </cell>
          <cell r="L530">
            <v>202612</v>
          </cell>
          <cell r="M530">
            <v>34294</v>
          </cell>
          <cell r="N530" t="str">
            <v>Katlanabilir Aynalı Saç Fırçası</v>
          </cell>
          <cell r="O530">
            <v>202102</v>
          </cell>
          <cell r="P530">
            <v>202603</v>
          </cell>
          <cell r="R530" t="str">
            <v>-</v>
          </cell>
          <cell r="S530" t="str">
            <v>-</v>
          </cell>
          <cell r="T530">
            <v>1</v>
          </cell>
          <cell r="U530" t="str">
            <v>PCS</v>
          </cell>
          <cell r="W530">
            <v>34745</v>
          </cell>
          <cell r="X530">
            <v>139.99</v>
          </cell>
          <cell r="Y530">
            <v>139.99</v>
          </cell>
        </row>
        <row r="531">
          <cell r="J531">
            <v>1386212</v>
          </cell>
          <cell r="K531" t="str">
            <v>Active</v>
          </cell>
          <cell r="L531" t="str">
            <v xml:space="preserve"> </v>
          </cell>
          <cell r="M531">
            <v>34295</v>
          </cell>
          <cell r="N531" t="str">
            <v>Saç Bakım Masajı Tarağı</v>
          </cell>
          <cell r="O531">
            <v>202404</v>
          </cell>
          <cell r="P531" t="str">
            <v xml:space="preserve"> </v>
          </cell>
          <cell r="R531" t="str">
            <v>-</v>
          </cell>
          <cell r="S531" t="str">
            <v>-</v>
          </cell>
          <cell r="T531">
            <v>1</v>
          </cell>
          <cell r="U531" t="str">
            <v>PCS</v>
          </cell>
          <cell r="W531">
            <v>34746</v>
          </cell>
          <cell r="X531">
            <v>199.99</v>
          </cell>
          <cell r="Y531">
            <v>199.99</v>
          </cell>
        </row>
        <row r="532">
          <cell r="J532">
            <v>1381966</v>
          </cell>
          <cell r="K532" t="str">
            <v>Phased Out</v>
          </cell>
          <cell r="L532">
            <v>202612</v>
          </cell>
          <cell r="M532">
            <v>34296</v>
          </cell>
          <cell r="N532" t="str">
            <v>Saç Açma Tarağı</v>
          </cell>
          <cell r="O532">
            <v>202404</v>
          </cell>
          <cell r="P532">
            <v>202603</v>
          </cell>
          <cell r="R532" t="str">
            <v>-</v>
          </cell>
          <cell r="S532" t="str">
            <v>-</v>
          </cell>
          <cell r="T532">
            <v>1</v>
          </cell>
          <cell r="U532" t="str">
            <v>PCS</v>
          </cell>
          <cell r="W532">
            <v>34747</v>
          </cell>
          <cell r="X532">
            <v>229.99</v>
          </cell>
          <cell r="Y532">
            <v>229.99</v>
          </cell>
        </row>
        <row r="533">
          <cell r="J533">
            <v>1381963</v>
          </cell>
          <cell r="K533" t="str">
            <v>Phased Out</v>
          </cell>
          <cell r="L533">
            <v>202612</v>
          </cell>
          <cell r="M533">
            <v>34297</v>
          </cell>
          <cell r="N533" t="str">
            <v>Vent Saç Fırçası</v>
          </cell>
          <cell r="O533">
            <v>202404</v>
          </cell>
          <cell r="P533">
            <v>202603</v>
          </cell>
          <cell r="R533" t="str">
            <v>-</v>
          </cell>
          <cell r="S533" t="str">
            <v>-</v>
          </cell>
          <cell r="T533">
            <v>1</v>
          </cell>
          <cell r="U533" t="str">
            <v>PCS</v>
          </cell>
          <cell r="W533">
            <v>34748</v>
          </cell>
          <cell r="X533">
            <v>229.99</v>
          </cell>
          <cell r="Y533">
            <v>229.99</v>
          </cell>
        </row>
        <row r="534">
          <cell r="J534">
            <v>1381947</v>
          </cell>
          <cell r="K534" t="str">
            <v>Phased Out</v>
          </cell>
          <cell r="L534">
            <v>202612</v>
          </cell>
          <cell r="M534">
            <v>34298</v>
          </cell>
          <cell r="N534" t="str">
            <v>İnce Fön Fırçası</v>
          </cell>
          <cell r="O534">
            <v>202404</v>
          </cell>
          <cell r="P534">
            <v>202603</v>
          </cell>
          <cell r="R534" t="str">
            <v>-</v>
          </cell>
          <cell r="S534" t="str">
            <v>-</v>
          </cell>
          <cell r="T534">
            <v>1</v>
          </cell>
          <cell r="U534" t="str">
            <v>PCS</v>
          </cell>
          <cell r="W534">
            <v>34749</v>
          </cell>
          <cell r="X534">
            <v>229.99</v>
          </cell>
          <cell r="Y534">
            <v>229.99</v>
          </cell>
        </row>
        <row r="535">
          <cell r="J535">
            <v>1381830</v>
          </cell>
          <cell r="K535" t="str">
            <v>Phased Out</v>
          </cell>
          <cell r="L535">
            <v>202612</v>
          </cell>
          <cell r="M535">
            <v>34299</v>
          </cell>
          <cell r="N535" t="str">
            <v>Oval Saç Fırçası</v>
          </cell>
          <cell r="O535">
            <v>202102</v>
          </cell>
          <cell r="P535">
            <v>202603</v>
          </cell>
          <cell r="R535" t="str">
            <v>-</v>
          </cell>
          <cell r="S535" t="str">
            <v>-</v>
          </cell>
          <cell r="T535">
            <v>1</v>
          </cell>
          <cell r="U535" t="str">
            <v>PCS</v>
          </cell>
          <cell r="W535">
            <v>34750</v>
          </cell>
          <cell r="X535">
            <v>269.99</v>
          </cell>
          <cell r="Y535">
            <v>269.99</v>
          </cell>
        </row>
        <row r="536">
          <cell r="J536">
            <v>1381829</v>
          </cell>
          <cell r="K536" t="str">
            <v>Phased Out</v>
          </cell>
          <cell r="L536">
            <v>202612</v>
          </cell>
          <cell r="M536">
            <v>34300</v>
          </cell>
          <cell r="N536" t="str">
            <v>Büyük Saç Fırçası</v>
          </cell>
          <cell r="O536">
            <v>202103</v>
          </cell>
          <cell r="P536">
            <v>202603</v>
          </cell>
          <cell r="R536" t="str">
            <v>-</v>
          </cell>
          <cell r="S536" t="str">
            <v>-</v>
          </cell>
          <cell r="T536">
            <v>1</v>
          </cell>
          <cell r="U536" t="str">
            <v>PCS</v>
          </cell>
          <cell r="W536">
            <v>34751</v>
          </cell>
          <cell r="X536">
            <v>289.99</v>
          </cell>
          <cell r="Y536">
            <v>289.99</v>
          </cell>
        </row>
        <row r="537">
          <cell r="J537">
            <v>2437500</v>
          </cell>
          <cell r="K537" t="str">
            <v>Phased Out</v>
          </cell>
          <cell r="L537">
            <v>202709</v>
          </cell>
          <cell r="M537">
            <v>34301</v>
          </cell>
          <cell r="N537" t="str">
            <v>Saç Makası</v>
          </cell>
          <cell r="O537">
            <v>202404</v>
          </cell>
          <cell r="P537">
            <v>202612</v>
          </cell>
          <cell r="R537" t="str">
            <v>-</v>
          </cell>
          <cell r="S537" t="str">
            <v>-</v>
          </cell>
          <cell r="T537">
            <v>1</v>
          </cell>
          <cell r="U537" t="str">
            <v>PCS</v>
          </cell>
          <cell r="W537">
            <v>34752</v>
          </cell>
          <cell r="X537">
            <v>289.99</v>
          </cell>
          <cell r="Y537">
            <v>289.99</v>
          </cell>
        </row>
        <row r="538">
          <cell r="J538">
            <v>1381964</v>
          </cell>
          <cell r="K538" t="str">
            <v>Phased Out</v>
          </cell>
          <cell r="L538">
            <v>202612</v>
          </cell>
          <cell r="M538">
            <v>34302</v>
          </cell>
          <cell r="N538" t="str">
            <v>Kalın Fön Fırçası</v>
          </cell>
          <cell r="O538">
            <v>202404</v>
          </cell>
          <cell r="P538">
            <v>202603</v>
          </cell>
          <cell r="R538" t="str">
            <v>-</v>
          </cell>
          <cell r="S538" t="str">
            <v>-</v>
          </cell>
          <cell r="T538">
            <v>1</v>
          </cell>
          <cell r="U538" t="str">
            <v>PCS</v>
          </cell>
          <cell r="W538">
            <v>34753</v>
          </cell>
          <cell r="X538">
            <v>289.99</v>
          </cell>
          <cell r="Y538">
            <v>289.99</v>
          </cell>
        </row>
        <row r="539">
          <cell r="J539">
            <v>1381948</v>
          </cell>
          <cell r="K539" t="str">
            <v>Phased Out</v>
          </cell>
          <cell r="L539">
            <v>202612</v>
          </cell>
          <cell r="M539">
            <v>34303</v>
          </cell>
          <cell r="N539" t="str">
            <v>Yuvarlak Fön Fırçası</v>
          </cell>
          <cell r="O539">
            <v>202404</v>
          </cell>
          <cell r="P539">
            <v>202603</v>
          </cell>
          <cell r="R539" t="str">
            <v>-</v>
          </cell>
          <cell r="S539" t="str">
            <v>-</v>
          </cell>
          <cell r="T539">
            <v>1</v>
          </cell>
          <cell r="U539" t="str">
            <v>PCS</v>
          </cell>
          <cell r="W539">
            <v>34754</v>
          </cell>
          <cell r="X539">
            <v>289.99</v>
          </cell>
          <cell r="Y539">
            <v>289.99</v>
          </cell>
        </row>
        <row r="540">
          <cell r="J540">
            <v>1560087</v>
          </cell>
          <cell r="K540" t="str">
            <v>Active</v>
          </cell>
          <cell r="L540" t="str">
            <v xml:space="preserve"> </v>
          </cell>
          <cell r="M540">
            <v>34304</v>
          </cell>
          <cell r="N540" t="str">
            <v>Care Coconut Hydrating Vücut Şampuanı - 400ml</v>
          </cell>
          <cell r="O540">
            <v>202503</v>
          </cell>
          <cell r="P540" t="str">
            <v xml:space="preserve"> </v>
          </cell>
          <cell r="R540" t="str">
            <v>-</v>
          </cell>
          <cell r="S540" t="str">
            <v>-</v>
          </cell>
          <cell r="T540">
            <v>400</v>
          </cell>
          <cell r="U540" t="str">
            <v>ML</v>
          </cell>
          <cell r="W540">
            <v>34755</v>
          </cell>
          <cell r="X540">
            <v>179.99</v>
          </cell>
          <cell r="Y540">
            <v>139.99</v>
          </cell>
        </row>
        <row r="541">
          <cell r="J541">
            <v>1560096</v>
          </cell>
          <cell r="K541" t="str">
            <v>Active</v>
          </cell>
          <cell r="L541" t="str">
            <v xml:space="preserve"> </v>
          </cell>
          <cell r="M541">
            <v>34305</v>
          </cell>
          <cell r="N541" t="str">
            <v>Avon Care Superfood Avocado Duş Jeli 400ml</v>
          </cell>
          <cell r="O541">
            <v>202503</v>
          </cell>
          <cell r="P541" t="str">
            <v xml:space="preserve"> </v>
          </cell>
          <cell r="R541" t="str">
            <v>-</v>
          </cell>
          <cell r="S541" t="str">
            <v>-</v>
          </cell>
          <cell r="T541">
            <v>400</v>
          </cell>
          <cell r="U541" t="str">
            <v>ML</v>
          </cell>
          <cell r="W541">
            <v>34756</v>
          </cell>
          <cell r="X541">
            <v>179.99</v>
          </cell>
          <cell r="Y541">
            <v>139.99</v>
          </cell>
        </row>
        <row r="542">
          <cell r="J542">
            <v>1371018</v>
          </cell>
          <cell r="K542" t="str">
            <v>Active</v>
          </cell>
          <cell r="L542" t="str">
            <v xml:space="preserve"> </v>
          </cell>
          <cell r="M542">
            <v>34306</v>
          </cell>
          <cell r="N542" t="str">
            <v>Ac Men Sensitive Tıraş Sonrası Balmı Ve Nemlendirici- 100ml</v>
          </cell>
          <cell r="O542">
            <v>202404</v>
          </cell>
          <cell r="P542" t="str">
            <v xml:space="preserve"> </v>
          </cell>
          <cell r="R542" t="str">
            <v>-</v>
          </cell>
          <cell r="S542" t="str">
            <v>-</v>
          </cell>
          <cell r="T542">
            <v>100</v>
          </cell>
          <cell r="U542" t="str">
            <v>ML</v>
          </cell>
          <cell r="W542">
            <v>34757</v>
          </cell>
          <cell r="X542">
            <v>209.99</v>
          </cell>
          <cell r="Y542">
            <v>169.99</v>
          </cell>
        </row>
        <row r="543">
          <cell r="J543">
            <v>1465713</v>
          </cell>
          <cell r="K543" t="str">
            <v>Active</v>
          </cell>
          <cell r="L543" t="str">
            <v xml:space="preserve"> </v>
          </cell>
          <cell r="M543">
            <v>34307</v>
          </cell>
          <cell r="N543" t="str">
            <v>Ac Men Sensitive Kepeklenmeye Karşı 2'Si 1 Arada Şampuan Ve Saç Kremi - 200ml</v>
          </cell>
          <cell r="O543">
            <v>202404</v>
          </cell>
          <cell r="P543" t="str">
            <v xml:space="preserve"> </v>
          </cell>
          <cell r="R543" t="str">
            <v>-</v>
          </cell>
          <cell r="S543" t="str">
            <v>-</v>
          </cell>
          <cell r="T543">
            <v>200</v>
          </cell>
          <cell r="U543" t="str">
            <v>ML</v>
          </cell>
          <cell r="W543">
            <v>34758</v>
          </cell>
          <cell r="X543">
            <v>229.99</v>
          </cell>
          <cell r="Y543">
            <v>184.99</v>
          </cell>
        </row>
        <row r="544">
          <cell r="J544">
            <v>1372313</v>
          </cell>
          <cell r="K544" t="str">
            <v>Active</v>
          </cell>
          <cell r="L544" t="str">
            <v xml:space="preserve"> </v>
          </cell>
          <cell r="M544">
            <v>34308</v>
          </cell>
          <cell r="N544" t="str">
            <v>Ac Men Sensitive Tıraş Jeli - 150ml</v>
          </cell>
          <cell r="O544">
            <v>202404</v>
          </cell>
          <cell r="P544" t="str">
            <v xml:space="preserve"> </v>
          </cell>
          <cell r="R544" t="str">
            <v>-</v>
          </cell>
          <cell r="S544" t="str">
            <v>-</v>
          </cell>
          <cell r="T544">
            <v>150</v>
          </cell>
          <cell r="U544" t="str">
            <v>ML</v>
          </cell>
          <cell r="W544">
            <v>34759</v>
          </cell>
          <cell r="X544">
            <v>269.99</v>
          </cell>
          <cell r="Y544">
            <v>219.99</v>
          </cell>
        </row>
        <row r="545">
          <cell r="J545">
            <v>1536849</v>
          </cell>
          <cell r="K545" t="str">
            <v>Discontinued</v>
          </cell>
          <cell r="L545">
            <v>202508</v>
          </cell>
          <cell r="M545">
            <v>34314</v>
          </cell>
          <cell r="N545" t="str">
            <v>Senses Floral Burst Vücut Spreyi 100ml</v>
          </cell>
          <cell r="O545">
            <v>202404</v>
          </cell>
          <cell r="P545">
            <v>202410</v>
          </cell>
          <cell r="Q545" t="str">
            <v>Stoklar tükeniyor</v>
          </cell>
          <cell r="R545" t="str">
            <v>-</v>
          </cell>
          <cell r="S545" t="str">
            <v>-</v>
          </cell>
          <cell r="T545">
            <v>100</v>
          </cell>
          <cell r="U545" t="str">
            <v>ML</v>
          </cell>
          <cell r="W545">
            <v>34764</v>
          </cell>
          <cell r="X545">
            <v>169.99</v>
          </cell>
          <cell r="Y545">
            <v>139.99</v>
          </cell>
        </row>
        <row r="546">
          <cell r="J546">
            <v>1536847</v>
          </cell>
          <cell r="K546" t="str">
            <v>Discontinued</v>
          </cell>
          <cell r="L546">
            <v>202508</v>
          </cell>
          <cell r="M546">
            <v>34315</v>
          </cell>
          <cell r="N546" t="str">
            <v>Senses Floral Burst Banyo Köpüğü - 250ml</v>
          </cell>
          <cell r="O546">
            <v>202404</v>
          </cell>
          <cell r="P546">
            <v>202410</v>
          </cell>
          <cell r="Q546" t="str">
            <v>Stoklar tükeniyor</v>
          </cell>
          <cell r="R546" t="str">
            <v>-</v>
          </cell>
          <cell r="S546" t="str">
            <v>-</v>
          </cell>
          <cell r="T546">
            <v>250</v>
          </cell>
          <cell r="U546" t="str">
            <v>ML</v>
          </cell>
          <cell r="W546">
            <v>34765</v>
          </cell>
          <cell r="X546">
            <v>139.99</v>
          </cell>
          <cell r="Y546">
            <v>109.99</v>
          </cell>
        </row>
        <row r="547">
          <cell r="J547">
            <v>1557024</v>
          </cell>
          <cell r="K547" t="str">
            <v>Phased Out</v>
          </cell>
          <cell r="L547">
            <v>202604</v>
          </cell>
          <cell r="M547">
            <v>34318</v>
          </cell>
          <cell r="N547" t="str">
            <v>Senses Water Mint Banyo Köpüğü - 500ml</v>
          </cell>
          <cell r="O547">
            <v>202412</v>
          </cell>
          <cell r="P547">
            <v>202507</v>
          </cell>
          <cell r="R547" t="str">
            <v>-</v>
          </cell>
          <cell r="S547" t="str">
            <v>-</v>
          </cell>
          <cell r="T547">
            <v>500</v>
          </cell>
          <cell r="U547" t="str">
            <v>ML</v>
          </cell>
          <cell r="W547">
            <v>34768</v>
          </cell>
          <cell r="X547">
            <v>179.99</v>
          </cell>
          <cell r="Y547">
            <v>139.99</v>
          </cell>
        </row>
        <row r="548">
          <cell r="J548">
            <v>1555718</v>
          </cell>
          <cell r="K548" t="str">
            <v>Active</v>
          </cell>
          <cell r="L548" t="str">
            <v xml:space="preserve"> </v>
          </cell>
          <cell r="M548">
            <v>34319</v>
          </cell>
          <cell r="N548" t="str">
            <v>Avon Senses Frambuaz ve Frenk Üzümü Kokulu Banyo Köpüğü 500ml</v>
          </cell>
          <cell r="O548">
            <v>202501</v>
          </cell>
          <cell r="P548" t="str">
            <v xml:space="preserve"> </v>
          </cell>
          <cell r="R548" t="str">
            <v>-</v>
          </cell>
          <cell r="S548" t="str">
            <v>-</v>
          </cell>
          <cell r="T548">
            <v>500</v>
          </cell>
          <cell r="U548" t="str">
            <v>ML</v>
          </cell>
          <cell r="W548">
            <v>34771</v>
          </cell>
          <cell r="X548">
            <v>179.99</v>
          </cell>
          <cell r="Y548">
            <v>139.99</v>
          </cell>
        </row>
        <row r="549">
          <cell r="J549">
            <v>1557020</v>
          </cell>
          <cell r="K549" t="str">
            <v>Phased Out</v>
          </cell>
          <cell r="L549">
            <v>202604</v>
          </cell>
          <cell r="M549">
            <v>34320</v>
          </cell>
          <cell r="N549" t="str">
            <v>Senses L'Amour Sunrise Banyo Köpüğü - 500ml</v>
          </cell>
          <cell r="O549">
            <v>202412</v>
          </cell>
          <cell r="P549">
            <v>202507</v>
          </cell>
          <cell r="R549" t="str">
            <v>-</v>
          </cell>
          <cell r="S549" t="str">
            <v>-</v>
          </cell>
          <cell r="T549">
            <v>500</v>
          </cell>
          <cell r="U549" t="str">
            <v>ML</v>
          </cell>
          <cell r="W549">
            <v>34772</v>
          </cell>
          <cell r="X549">
            <v>179.99</v>
          </cell>
          <cell r="Y549">
            <v>139.99</v>
          </cell>
        </row>
        <row r="550">
          <cell r="J550">
            <v>1465909</v>
          </cell>
          <cell r="K550" t="str">
            <v>Phased Out</v>
          </cell>
          <cell r="L550">
            <v>202604</v>
          </cell>
          <cell r="M550">
            <v>34321</v>
          </cell>
          <cell r="N550" t="str">
            <v>Senses Goodnight Sweetheart Banyo Köpüğü - 500ml</v>
          </cell>
          <cell r="O550">
            <v>202404</v>
          </cell>
          <cell r="P550">
            <v>202507</v>
          </cell>
          <cell r="R550" t="str">
            <v>-</v>
          </cell>
          <cell r="S550" t="str">
            <v>-</v>
          </cell>
          <cell r="T550">
            <v>500</v>
          </cell>
          <cell r="U550" t="str">
            <v>ML</v>
          </cell>
          <cell r="W550">
            <v>34773</v>
          </cell>
          <cell r="X550">
            <v>179.99</v>
          </cell>
          <cell r="Y550">
            <v>139.99</v>
          </cell>
        </row>
        <row r="551">
          <cell r="J551">
            <v>1557032</v>
          </cell>
          <cell r="K551" t="str">
            <v>Phased Out</v>
          </cell>
          <cell r="L551">
            <v>202602</v>
          </cell>
          <cell r="M551">
            <v>34322</v>
          </cell>
          <cell r="N551" t="str">
            <v>Senses Aloha Monoi Banyo Köpüğü - 500ml</v>
          </cell>
          <cell r="O551">
            <v>202501</v>
          </cell>
          <cell r="P551">
            <v>202505</v>
          </cell>
          <cell r="Q551" t="str">
            <v>Stoklar tükeniyor</v>
          </cell>
          <cell r="R551" t="str">
            <v>-</v>
          </cell>
          <cell r="S551" t="str">
            <v>-</v>
          </cell>
          <cell r="T551">
            <v>500</v>
          </cell>
          <cell r="U551" t="str">
            <v>ML</v>
          </cell>
          <cell r="W551">
            <v>34774</v>
          </cell>
          <cell r="X551">
            <v>179.99</v>
          </cell>
          <cell r="Y551">
            <v>139.99</v>
          </cell>
        </row>
        <row r="552">
          <cell r="J552">
            <v>1557022</v>
          </cell>
          <cell r="K552" t="str">
            <v>Phased Out</v>
          </cell>
          <cell r="L552">
            <v>202604</v>
          </cell>
          <cell r="M552">
            <v>34323</v>
          </cell>
          <cell r="N552" t="str">
            <v>Avon Senses Vanilya Kokulu Banyo Köpüğü 500ml</v>
          </cell>
          <cell r="O552">
            <v>202412</v>
          </cell>
          <cell r="P552">
            <v>202507</v>
          </cell>
          <cell r="R552" t="str">
            <v>-</v>
          </cell>
          <cell r="S552" t="str">
            <v>-</v>
          </cell>
          <cell r="T552">
            <v>500</v>
          </cell>
          <cell r="U552" t="str">
            <v>ML</v>
          </cell>
          <cell r="W552">
            <v>34775</v>
          </cell>
          <cell r="X552">
            <v>179.99</v>
          </cell>
          <cell r="Y552">
            <v>139.99</v>
          </cell>
        </row>
        <row r="553">
          <cell r="J553">
            <v>1557030</v>
          </cell>
          <cell r="K553" t="str">
            <v>Active</v>
          </cell>
          <cell r="L553" t="str">
            <v xml:space="preserve"> </v>
          </cell>
          <cell r="M553">
            <v>34325</v>
          </cell>
          <cell r="N553" t="str">
            <v>Avon Senses Goodnıght Sweetheart Bubble Bath 1lt</v>
          </cell>
          <cell r="O553">
            <v>202502</v>
          </cell>
          <cell r="P553" t="str">
            <v xml:space="preserve"> </v>
          </cell>
          <cell r="R553" t="str">
            <v>-</v>
          </cell>
          <cell r="S553" t="str">
            <v>-</v>
          </cell>
          <cell r="T553">
            <v>1000</v>
          </cell>
          <cell r="U553" t="str">
            <v>ML</v>
          </cell>
          <cell r="W553">
            <v>34777</v>
          </cell>
          <cell r="X553">
            <v>269.99</v>
          </cell>
          <cell r="Y553">
            <v>219.99</v>
          </cell>
        </row>
        <row r="554">
          <cell r="J554">
            <v>1458832</v>
          </cell>
          <cell r="K554" t="str">
            <v>Active</v>
          </cell>
          <cell r="L554" t="str">
            <v xml:space="preserve"> </v>
          </cell>
          <cell r="M554">
            <v>34327</v>
          </cell>
          <cell r="N554" t="str">
            <v>Avon Senses Orange Sıvı Sabun 250ml</v>
          </cell>
          <cell r="O554">
            <v>202404</v>
          </cell>
          <cell r="P554" t="str">
            <v xml:space="preserve"> </v>
          </cell>
          <cell r="R554" t="str">
            <v>-</v>
          </cell>
          <cell r="S554" t="str">
            <v>-</v>
          </cell>
          <cell r="T554">
            <v>250</v>
          </cell>
          <cell r="U554" t="str">
            <v>ML</v>
          </cell>
          <cell r="W554">
            <v>34779</v>
          </cell>
          <cell r="X554">
            <v>144.99</v>
          </cell>
          <cell r="Y554">
            <v>119.99</v>
          </cell>
        </row>
        <row r="555">
          <cell r="J555">
            <v>1466569</v>
          </cell>
          <cell r="K555" t="str">
            <v>Phased Out</v>
          </cell>
          <cell r="L555">
            <v>202604</v>
          </cell>
          <cell r="M555">
            <v>34329</v>
          </cell>
          <cell r="N555" t="str">
            <v>Senses Simply Luxuious Kremsi Duş Jeli- 250ml</v>
          </cell>
          <cell r="O555">
            <v>202404</v>
          </cell>
          <cell r="P555">
            <v>202507</v>
          </cell>
          <cell r="R555" t="str">
            <v>-</v>
          </cell>
          <cell r="S555" t="str">
            <v>-</v>
          </cell>
          <cell r="T555">
            <v>250</v>
          </cell>
          <cell r="U555" t="str">
            <v>ML</v>
          </cell>
          <cell r="W555">
            <v>34781</v>
          </cell>
          <cell r="X555">
            <v>139.99</v>
          </cell>
          <cell r="Y555">
            <v>109.99</v>
          </cell>
        </row>
        <row r="556">
          <cell r="J556">
            <v>1463555</v>
          </cell>
          <cell r="K556" t="str">
            <v>Phased Out</v>
          </cell>
          <cell r="L556">
            <v>202602</v>
          </cell>
          <cell r="M556">
            <v>34330</v>
          </cell>
          <cell r="N556" t="str">
            <v>Avon Senses Aloha Monoi Kremsi Duş Jeli - 500ml</v>
          </cell>
          <cell r="O556">
            <v>202404</v>
          </cell>
          <cell r="P556">
            <v>202505</v>
          </cell>
          <cell r="Q556" t="str">
            <v>Stoklar tükeniyor</v>
          </cell>
          <cell r="R556" t="str">
            <v>-</v>
          </cell>
          <cell r="S556" t="str">
            <v>-</v>
          </cell>
          <cell r="T556">
            <v>500</v>
          </cell>
          <cell r="U556" t="str">
            <v>ML</v>
          </cell>
          <cell r="W556">
            <v>34782</v>
          </cell>
          <cell r="X556">
            <v>199.99</v>
          </cell>
          <cell r="Y556">
            <v>159.99</v>
          </cell>
        </row>
        <row r="557">
          <cell r="J557">
            <v>1554074</v>
          </cell>
          <cell r="K557" t="str">
            <v>Active</v>
          </cell>
          <cell r="L557" t="str">
            <v xml:space="preserve"> </v>
          </cell>
          <cell r="M557">
            <v>34331</v>
          </cell>
          <cell r="N557" t="str">
            <v>Senses Simply Luxuious Kremsi Duş Jeli- 720ml</v>
          </cell>
          <cell r="O557">
            <v>202412</v>
          </cell>
          <cell r="P557" t="str">
            <v xml:space="preserve"> </v>
          </cell>
          <cell r="R557" t="str">
            <v>-</v>
          </cell>
          <cell r="S557" t="str">
            <v>-</v>
          </cell>
          <cell r="T557">
            <v>720</v>
          </cell>
          <cell r="U557" t="str">
            <v>ML</v>
          </cell>
          <cell r="W557">
            <v>34783</v>
          </cell>
          <cell r="X557">
            <v>229.99</v>
          </cell>
          <cell r="Y557">
            <v>189.99</v>
          </cell>
        </row>
        <row r="558">
          <cell r="J558">
            <v>1472470</v>
          </cell>
          <cell r="K558" t="str">
            <v>Phased Out</v>
          </cell>
          <cell r="L558">
            <v>202602</v>
          </cell>
          <cell r="M558">
            <v>34332</v>
          </cell>
          <cell r="N558" t="str">
            <v>Senses Aloha Monoi Kremsi Duş Jeli - 720ml</v>
          </cell>
          <cell r="O558">
            <v>202404</v>
          </cell>
          <cell r="P558">
            <v>202505</v>
          </cell>
          <cell r="Q558" t="str">
            <v>Stoklar tükeniyor</v>
          </cell>
          <cell r="R558" t="str">
            <v>-</v>
          </cell>
          <cell r="S558" t="str">
            <v>-</v>
          </cell>
          <cell r="T558">
            <v>720</v>
          </cell>
          <cell r="U558" t="str">
            <v>ML</v>
          </cell>
          <cell r="W558">
            <v>34784</v>
          </cell>
          <cell r="X558">
            <v>229.99</v>
          </cell>
          <cell r="Y558">
            <v>189.99</v>
          </cell>
        </row>
        <row r="559">
          <cell r="J559">
            <v>1458525</v>
          </cell>
          <cell r="K559" t="str">
            <v>Active</v>
          </cell>
          <cell r="L559" t="str">
            <v xml:space="preserve"> </v>
          </cell>
          <cell r="M559">
            <v>34334</v>
          </cell>
          <cell r="N559" t="str">
            <v>Avon Senses Ocean Surge Shower Gel 250ml</v>
          </cell>
          <cell r="O559">
            <v>202404</v>
          </cell>
          <cell r="P559" t="str">
            <v xml:space="preserve"> </v>
          </cell>
          <cell r="R559" t="str">
            <v>-</v>
          </cell>
          <cell r="S559" t="str">
            <v>-</v>
          </cell>
          <cell r="T559">
            <v>250</v>
          </cell>
          <cell r="U559" t="str">
            <v>ML</v>
          </cell>
          <cell r="W559">
            <v>34785</v>
          </cell>
          <cell r="X559">
            <v>139.99</v>
          </cell>
          <cell r="Y559">
            <v>109.99</v>
          </cell>
        </row>
        <row r="560">
          <cell r="J560">
            <v>1458422</v>
          </cell>
          <cell r="K560" t="str">
            <v>Phased Out</v>
          </cell>
          <cell r="L560">
            <v>202604</v>
          </cell>
          <cell r="M560">
            <v>34338</v>
          </cell>
          <cell r="N560" t="str">
            <v>Senses Raspberry Delight Duş Jeli -250ml</v>
          </cell>
          <cell r="O560">
            <v>202404</v>
          </cell>
          <cell r="P560">
            <v>202507</v>
          </cell>
          <cell r="R560" t="str">
            <v>-</v>
          </cell>
          <cell r="S560" t="str">
            <v>-</v>
          </cell>
          <cell r="T560">
            <v>250</v>
          </cell>
          <cell r="U560" t="str">
            <v>ML</v>
          </cell>
          <cell r="W560">
            <v>34789</v>
          </cell>
          <cell r="X560">
            <v>139.99</v>
          </cell>
          <cell r="Y560">
            <v>109.99</v>
          </cell>
        </row>
        <row r="561">
          <cell r="J561">
            <v>1506411</v>
          </cell>
          <cell r="K561" t="str">
            <v>Discontinued</v>
          </cell>
          <cell r="L561">
            <v>202509</v>
          </cell>
          <cell r="M561">
            <v>34339</v>
          </cell>
          <cell r="N561" t="str">
            <v>Senses Dancing Skies Menekşe ve Ahududu Kokulu Duş Jeli 250ml</v>
          </cell>
          <cell r="O561">
            <v>202404</v>
          </cell>
          <cell r="P561">
            <v>202412</v>
          </cell>
          <cell r="Q561" t="str">
            <v>Stoklar tükeniyor</v>
          </cell>
          <cell r="R561" t="str">
            <v>-</v>
          </cell>
          <cell r="S561" t="str">
            <v>-</v>
          </cell>
          <cell r="T561">
            <v>250</v>
          </cell>
          <cell r="U561" t="str">
            <v>ML</v>
          </cell>
          <cell r="W561">
            <v>34790</v>
          </cell>
          <cell r="X561">
            <v>139.99</v>
          </cell>
          <cell r="Y561">
            <v>109.99</v>
          </cell>
        </row>
        <row r="562">
          <cell r="J562">
            <v>1530302</v>
          </cell>
          <cell r="K562" t="str">
            <v>Phased Out</v>
          </cell>
          <cell r="L562">
            <v>202604</v>
          </cell>
          <cell r="M562">
            <v>34340</v>
          </cell>
          <cell r="N562" t="str">
            <v>Senses Jungle Rainburst 2'si 1 Arada Saç Ve Vücut Şampuanı-500ml</v>
          </cell>
          <cell r="O562">
            <v>202404</v>
          </cell>
          <cell r="P562">
            <v>202507</v>
          </cell>
          <cell r="R562" t="str">
            <v>-</v>
          </cell>
          <cell r="S562" t="str">
            <v>-</v>
          </cell>
          <cell r="T562">
            <v>500</v>
          </cell>
          <cell r="U562" t="str">
            <v>ML</v>
          </cell>
          <cell r="W562">
            <v>34791</v>
          </cell>
          <cell r="X562">
            <v>199.99</v>
          </cell>
          <cell r="Y562">
            <v>159.99</v>
          </cell>
        </row>
        <row r="563">
          <cell r="J563">
            <v>1465795</v>
          </cell>
          <cell r="K563" t="str">
            <v>Phased Out</v>
          </cell>
          <cell r="L563">
            <v>202604</v>
          </cell>
          <cell r="M563">
            <v>34341</v>
          </cell>
          <cell r="N563" t="str">
            <v>Avon Senses Limitless Shower Gel 500ml</v>
          </cell>
          <cell r="O563">
            <v>202404</v>
          </cell>
          <cell r="P563">
            <v>202507</v>
          </cell>
          <cell r="R563" t="str">
            <v>-</v>
          </cell>
          <cell r="S563" t="str">
            <v>-</v>
          </cell>
          <cell r="T563">
            <v>500</v>
          </cell>
          <cell r="U563" t="str">
            <v>ML</v>
          </cell>
          <cell r="W563">
            <v>34792</v>
          </cell>
          <cell r="X563">
            <v>199.99</v>
          </cell>
          <cell r="Y563">
            <v>159.99</v>
          </cell>
        </row>
        <row r="564">
          <cell r="J564">
            <v>1458831</v>
          </cell>
          <cell r="K564" t="str">
            <v>Phased Out</v>
          </cell>
          <cell r="L564">
            <v>202604</v>
          </cell>
          <cell r="M564">
            <v>34344</v>
          </cell>
          <cell r="N564" t="str">
            <v>Avon Senses Orange Duş Jeli 500ml</v>
          </cell>
          <cell r="O564">
            <v>202404</v>
          </cell>
          <cell r="P564">
            <v>202507</v>
          </cell>
          <cell r="R564" t="str">
            <v>-</v>
          </cell>
          <cell r="S564" t="str">
            <v>-</v>
          </cell>
          <cell r="T564">
            <v>500</v>
          </cell>
          <cell r="U564" t="str">
            <v>ML</v>
          </cell>
          <cell r="W564">
            <v>34793</v>
          </cell>
          <cell r="X564">
            <v>199.99</v>
          </cell>
          <cell r="Y564">
            <v>159.99</v>
          </cell>
        </row>
        <row r="565">
          <cell r="J565">
            <v>1536848</v>
          </cell>
          <cell r="K565" t="str">
            <v>Discontinued</v>
          </cell>
          <cell r="L565">
            <v>202508</v>
          </cell>
          <cell r="M565">
            <v>34345</v>
          </cell>
          <cell r="N565" t="str">
            <v>Senses Floral Burst Kremsi Duş Jeli- 500ml</v>
          </cell>
          <cell r="O565">
            <v>202404</v>
          </cell>
          <cell r="P565">
            <v>202410</v>
          </cell>
          <cell r="Q565" t="str">
            <v>Stoklar tükeniyor</v>
          </cell>
          <cell r="R565" t="str">
            <v>-</v>
          </cell>
          <cell r="S565" t="str">
            <v>-</v>
          </cell>
          <cell r="T565">
            <v>500</v>
          </cell>
          <cell r="U565" t="str">
            <v>ML</v>
          </cell>
          <cell r="W565">
            <v>34794</v>
          </cell>
          <cell r="X565">
            <v>199.99</v>
          </cell>
          <cell r="Y565">
            <v>159.99</v>
          </cell>
        </row>
        <row r="566">
          <cell r="J566">
            <v>1472466</v>
          </cell>
          <cell r="K566" t="str">
            <v>Active</v>
          </cell>
          <cell r="L566" t="str">
            <v xml:space="preserve"> </v>
          </cell>
          <cell r="M566">
            <v>34346</v>
          </cell>
          <cell r="N566" t="str">
            <v>Avon Senses Ocean Surge Shower Gel 720ml</v>
          </cell>
          <cell r="O566">
            <v>202404</v>
          </cell>
          <cell r="P566" t="str">
            <v xml:space="preserve"> </v>
          </cell>
          <cell r="R566" t="str">
            <v>-</v>
          </cell>
          <cell r="S566" t="str">
            <v>-</v>
          </cell>
          <cell r="T566">
            <v>720</v>
          </cell>
          <cell r="U566" t="str">
            <v>ML</v>
          </cell>
          <cell r="W566">
            <v>34795</v>
          </cell>
          <cell r="X566">
            <v>229.99</v>
          </cell>
          <cell r="Y566">
            <v>189.99</v>
          </cell>
        </row>
        <row r="567">
          <cell r="J567">
            <v>1557051</v>
          </cell>
          <cell r="K567" t="str">
            <v>Phased Out</v>
          </cell>
          <cell r="L567">
            <v>202601</v>
          </cell>
          <cell r="M567">
            <v>34347</v>
          </cell>
          <cell r="N567" t="str">
            <v>Senses Extreme Limits Erkekler İçin 2'si 1 Arada Saç ve Vücut Şampuanı - 720ml</v>
          </cell>
          <cell r="O567">
            <v>202501</v>
          </cell>
          <cell r="P567">
            <v>202507</v>
          </cell>
          <cell r="R567" t="str">
            <v>-</v>
          </cell>
          <cell r="S567" t="str">
            <v>-</v>
          </cell>
          <cell r="T567">
            <v>720</v>
          </cell>
          <cell r="U567" t="str">
            <v>ML</v>
          </cell>
          <cell r="W567">
            <v>34796</v>
          </cell>
          <cell r="X567">
            <v>229.99</v>
          </cell>
          <cell r="Y567">
            <v>189.99</v>
          </cell>
        </row>
        <row r="568">
          <cell r="J568">
            <v>1472464</v>
          </cell>
          <cell r="K568" t="str">
            <v>Phased Out</v>
          </cell>
          <cell r="L568">
            <v>202604</v>
          </cell>
          <cell r="M568">
            <v>34348</v>
          </cell>
          <cell r="N568" t="str">
            <v>Avon Senses Orange Shower Gel 720ml</v>
          </cell>
          <cell r="O568">
            <v>202404</v>
          </cell>
          <cell r="P568">
            <v>202507</v>
          </cell>
          <cell r="R568" t="str">
            <v>-</v>
          </cell>
          <cell r="S568" t="str">
            <v>-</v>
          </cell>
          <cell r="T568">
            <v>720</v>
          </cell>
          <cell r="U568" t="str">
            <v>ML</v>
          </cell>
          <cell r="W568">
            <v>34797</v>
          </cell>
          <cell r="X568">
            <v>229.99</v>
          </cell>
          <cell r="Y568">
            <v>189.99</v>
          </cell>
        </row>
        <row r="569">
          <cell r="J569">
            <v>1506930</v>
          </cell>
          <cell r="K569" t="str">
            <v>Discontinued</v>
          </cell>
          <cell r="L569">
            <v>202512</v>
          </cell>
          <cell r="M569">
            <v>34349</v>
          </cell>
          <cell r="N569" t="str">
            <v>Senses Essence Lavanta Ve Zencefil Duş Jeli - 500ml</v>
          </cell>
          <cell r="O569">
            <v>202404</v>
          </cell>
          <cell r="P569">
            <v>202502</v>
          </cell>
          <cell r="Q569" t="str">
            <v>Stoklar tükeniyor</v>
          </cell>
          <cell r="R569" t="str">
            <v>-</v>
          </cell>
          <cell r="S569" t="str">
            <v>-</v>
          </cell>
          <cell r="T569">
            <v>500</v>
          </cell>
          <cell r="U569" t="str">
            <v>ML</v>
          </cell>
          <cell r="W569">
            <v>34798</v>
          </cell>
          <cell r="X569">
            <v>199.99</v>
          </cell>
          <cell r="Y569">
            <v>159.99</v>
          </cell>
        </row>
        <row r="570">
          <cell r="J570">
            <v>1562710</v>
          </cell>
          <cell r="K570" t="str">
            <v>Active</v>
          </cell>
          <cell r="L570" t="str">
            <v xml:space="preserve"> </v>
          </cell>
          <cell r="M570">
            <v>34350</v>
          </cell>
          <cell r="N570" t="str">
            <v>Senses Essence Aromatik Bergamot Ve Yeşil Çay Duş Jeli 500ml</v>
          </cell>
          <cell r="O570">
            <v>202505</v>
          </cell>
          <cell r="P570" t="str">
            <v xml:space="preserve"> </v>
          </cell>
          <cell r="R570" t="str">
            <v>-</v>
          </cell>
          <cell r="S570" t="str">
            <v>-</v>
          </cell>
          <cell r="T570">
            <v>500</v>
          </cell>
          <cell r="U570" t="str">
            <v>ML</v>
          </cell>
          <cell r="W570">
            <v>34799</v>
          </cell>
          <cell r="X570">
            <v>199.99</v>
          </cell>
          <cell r="Y570">
            <v>159.99</v>
          </cell>
        </row>
        <row r="571">
          <cell r="J571">
            <v>1562719</v>
          </cell>
          <cell r="K571" t="str">
            <v>Active</v>
          </cell>
          <cell r="L571" t="str">
            <v xml:space="preserve"> </v>
          </cell>
          <cell r="M571">
            <v>34351</v>
          </cell>
          <cell r="N571" t="str">
            <v>Senses Essence Limonotu Ve Hindistan Cevizi Duş Jeli - 500Ml</v>
          </cell>
          <cell r="O571">
            <v>202505</v>
          </cell>
          <cell r="P571" t="str">
            <v xml:space="preserve"> </v>
          </cell>
          <cell r="R571" t="str">
            <v>-</v>
          </cell>
          <cell r="S571" t="str">
            <v>-</v>
          </cell>
          <cell r="T571">
            <v>500</v>
          </cell>
          <cell r="U571" t="str">
            <v>ML</v>
          </cell>
          <cell r="W571">
            <v>34800</v>
          </cell>
          <cell r="X571">
            <v>199.99</v>
          </cell>
          <cell r="Y571">
            <v>159.99</v>
          </cell>
        </row>
        <row r="572">
          <cell r="J572">
            <v>1562667</v>
          </cell>
          <cell r="K572" t="str">
            <v>Active</v>
          </cell>
          <cell r="L572" t="str">
            <v xml:space="preserve"> </v>
          </cell>
          <cell r="M572">
            <v>34352</v>
          </cell>
          <cell r="N572" t="str">
            <v>Senses Essence Aromatik Bergamot Ve Yeşil Çay Sıvı Sabun 250ml</v>
          </cell>
          <cell r="O572">
            <v>202505</v>
          </cell>
          <cell r="P572" t="str">
            <v xml:space="preserve"> </v>
          </cell>
          <cell r="R572" t="str">
            <v>-</v>
          </cell>
          <cell r="S572" t="str">
            <v>-</v>
          </cell>
          <cell r="T572">
            <v>250</v>
          </cell>
          <cell r="U572" t="str">
            <v>ML</v>
          </cell>
          <cell r="W572">
            <v>34801</v>
          </cell>
          <cell r="X572">
            <v>199.99</v>
          </cell>
          <cell r="Y572">
            <v>149.99</v>
          </cell>
        </row>
        <row r="573">
          <cell r="J573">
            <v>1562722</v>
          </cell>
          <cell r="K573" t="str">
            <v>Active</v>
          </cell>
          <cell r="L573" t="str">
            <v xml:space="preserve"> </v>
          </cell>
          <cell r="M573">
            <v>34354</v>
          </cell>
          <cell r="N573" t="str">
            <v>Senses Essence Portakal ve Deniz Yosunu Özlü Room Spray 100ml</v>
          </cell>
          <cell r="O573">
            <v>202505</v>
          </cell>
          <cell r="P573" t="str">
            <v xml:space="preserve"> </v>
          </cell>
          <cell r="R573" t="str">
            <v>-</v>
          </cell>
          <cell r="S573" t="str">
            <v>-</v>
          </cell>
          <cell r="T573">
            <v>100</v>
          </cell>
          <cell r="U573" t="str">
            <v>ML</v>
          </cell>
          <cell r="W573">
            <v>34802</v>
          </cell>
          <cell r="X573">
            <v>199.99</v>
          </cell>
          <cell r="Y573">
            <v>149.99</v>
          </cell>
        </row>
        <row r="574">
          <cell r="J574">
            <v>1562664</v>
          </cell>
          <cell r="K574" t="str">
            <v>Active</v>
          </cell>
          <cell r="L574" t="str">
            <v xml:space="preserve"> </v>
          </cell>
          <cell r="M574">
            <v>34358</v>
          </cell>
          <cell r="N574" t="str">
            <v>Senses Essence Aromatik Bergamot Ve Yeşil Çay Oda Spreyi 100ml</v>
          </cell>
          <cell r="O574">
            <v>202505</v>
          </cell>
          <cell r="P574" t="str">
            <v xml:space="preserve"> </v>
          </cell>
          <cell r="R574" t="str">
            <v>-</v>
          </cell>
          <cell r="S574" t="str">
            <v>-</v>
          </cell>
          <cell r="T574">
            <v>100</v>
          </cell>
          <cell r="U574" t="str">
            <v>ML</v>
          </cell>
          <cell r="W574">
            <v>34803</v>
          </cell>
          <cell r="X574">
            <v>199.99</v>
          </cell>
          <cell r="Y574">
            <v>149.99</v>
          </cell>
        </row>
        <row r="575">
          <cell r="J575">
            <v>1540814</v>
          </cell>
          <cell r="K575" t="str">
            <v>Active</v>
          </cell>
          <cell r="L575" t="str">
            <v xml:space="preserve"> </v>
          </cell>
          <cell r="M575">
            <v>34359</v>
          </cell>
          <cell r="N575" t="str">
            <v>Avon Anew Platinum Toparlayıcı ve Sıkı Görünüm Veren İkili Göz Çevresi Bakım Sistemi</v>
          </cell>
          <cell r="O575">
            <v>202405</v>
          </cell>
          <cell r="P575" t="str">
            <v xml:space="preserve"> </v>
          </cell>
          <cell r="R575" t="str">
            <v>-</v>
          </cell>
          <cell r="S575" t="str">
            <v>-</v>
          </cell>
          <cell r="T575">
            <v>20</v>
          </cell>
          <cell r="U575" t="str">
            <v>ML</v>
          </cell>
          <cell r="W575">
            <v>34804</v>
          </cell>
          <cell r="X575">
            <v>529.99</v>
          </cell>
          <cell r="Y575">
            <v>419.99</v>
          </cell>
        </row>
        <row r="576">
          <cell r="J576">
            <v>1541095</v>
          </cell>
          <cell r="K576" t="str">
            <v>Active</v>
          </cell>
          <cell r="L576" t="str">
            <v xml:space="preserve"> </v>
          </cell>
          <cell r="M576">
            <v>34362</v>
          </cell>
          <cell r="N576" t="str">
            <v>Anew Sensitive+ Göz Çevresi Kremi</v>
          </cell>
          <cell r="O576">
            <v>202405</v>
          </cell>
          <cell r="P576" t="str">
            <v xml:space="preserve"> </v>
          </cell>
          <cell r="R576" t="str">
            <v>-</v>
          </cell>
          <cell r="S576" t="str">
            <v>-</v>
          </cell>
          <cell r="T576">
            <v>15</v>
          </cell>
          <cell r="U576" t="str">
            <v>ML</v>
          </cell>
          <cell r="W576">
            <v>34805</v>
          </cell>
          <cell r="X576">
            <v>549.99</v>
          </cell>
          <cell r="Y576">
            <v>439.99</v>
          </cell>
        </row>
        <row r="577">
          <cell r="J577">
            <v>1540925</v>
          </cell>
          <cell r="K577" t="str">
            <v>Phased Out</v>
          </cell>
          <cell r="L577">
            <v>202608</v>
          </cell>
          <cell r="M577">
            <v>34363</v>
          </cell>
          <cell r="N577" t="str">
            <v>Anew Power Göz Çevresi Kremi 15ml</v>
          </cell>
          <cell r="O577">
            <v>202405</v>
          </cell>
          <cell r="P577">
            <v>202510</v>
          </cell>
          <cell r="R577" t="str">
            <v>-</v>
          </cell>
          <cell r="S577" t="str">
            <v>-</v>
          </cell>
          <cell r="T577">
            <v>15</v>
          </cell>
          <cell r="U577" t="str">
            <v>ML</v>
          </cell>
          <cell r="W577">
            <v>34806</v>
          </cell>
          <cell r="X577">
            <v>569.99</v>
          </cell>
          <cell r="Y577">
            <v>449.99</v>
          </cell>
        </row>
        <row r="578">
          <cell r="J578">
            <v>1540926</v>
          </cell>
          <cell r="K578" t="str">
            <v>Active</v>
          </cell>
          <cell r="L578" t="str">
            <v xml:space="preserve"> </v>
          </cell>
          <cell r="M578">
            <v>34365</v>
          </cell>
          <cell r="N578" t="str">
            <v>Anew Altın İçeren Soyulabilen Yüz Maskesi 75ml</v>
          </cell>
          <cell r="O578">
            <v>202405</v>
          </cell>
          <cell r="P578" t="str">
            <v xml:space="preserve"> </v>
          </cell>
          <cell r="R578" t="str">
            <v>-</v>
          </cell>
          <cell r="S578" t="str">
            <v>-</v>
          </cell>
          <cell r="T578">
            <v>75</v>
          </cell>
          <cell r="U578" t="str">
            <v>ML</v>
          </cell>
          <cell r="W578">
            <v>34808</v>
          </cell>
          <cell r="X578">
            <v>289.99</v>
          </cell>
          <cell r="Y578">
            <v>219.99</v>
          </cell>
        </row>
        <row r="579">
          <cell r="J579">
            <v>1541096</v>
          </cell>
          <cell r="K579" t="str">
            <v>Discontinued</v>
          </cell>
          <cell r="L579">
            <v>202510</v>
          </cell>
          <cell r="M579">
            <v>34366</v>
          </cell>
          <cell r="N579" t="str">
            <v>Anew Platinum Soyulabilen Yüz Maskesi - 75ml</v>
          </cell>
          <cell r="O579">
            <v>202405</v>
          </cell>
          <cell r="P579">
            <v>202503</v>
          </cell>
          <cell r="Q579" t="str">
            <v>Stoklar tükeniyor</v>
          </cell>
          <cell r="R579" t="str">
            <v>-</v>
          </cell>
          <cell r="S579" t="str">
            <v>-</v>
          </cell>
          <cell r="T579">
            <v>75</v>
          </cell>
          <cell r="U579" t="str">
            <v>ML</v>
          </cell>
          <cell r="W579">
            <v>34809</v>
          </cell>
          <cell r="X579">
            <v>289.99</v>
          </cell>
          <cell r="Y579">
            <v>219.99</v>
          </cell>
        </row>
        <row r="580">
          <cell r="J580">
            <v>1540687</v>
          </cell>
          <cell r="K580" t="str">
            <v>Active</v>
          </cell>
          <cell r="L580" t="str">
            <v xml:space="preserve"> </v>
          </cell>
          <cell r="M580">
            <v>34369</v>
          </cell>
          <cell r="N580" t="str">
            <v>Avon Anew Reversalist Dolgun ve Pürüzsüz Görünüm Veren Gündüz Kremi SPF20 - 50ml</v>
          </cell>
          <cell r="O580">
            <v>202405</v>
          </cell>
          <cell r="P580" t="str">
            <v xml:space="preserve"> </v>
          </cell>
          <cell r="R580" t="str">
            <v>-</v>
          </cell>
          <cell r="S580" t="str">
            <v>-</v>
          </cell>
          <cell r="T580">
            <v>50</v>
          </cell>
          <cell r="U580" t="str">
            <v>ML</v>
          </cell>
          <cell r="W580">
            <v>34810</v>
          </cell>
          <cell r="X580">
            <v>579.99</v>
          </cell>
          <cell r="Y580">
            <v>469.99</v>
          </cell>
        </row>
        <row r="581">
          <cell r="J581">
            <v>1540688</v>
          </cell>
          <cell r="K581" t="str">
            <v>Active</v>
          </cell>
          <cell r="L581" t="str">
            <v xml:space="preserve"> </v>
          </cell>
          <cell r="M581">
            <v>34370</v>
          </cell>
          <cell r="N581" t="str">
            <v>Avon Anew Reversalist Dolgun ve Pürüzsüz Görünüm Veren Gece Kremi - 50ml</v>
          </cell>
          <cell r="O581">
            <v>202405</v>
          </cell>
          <cell r="P581" t="str">
            <v xml:space="preserve"> </v>
          </cell>
          <cell r="R581" t="str">
            <v>-</v>
          </cell>
          <cell r="S581" t="str">
            <v>-</v>
          </cell>
          <cell r="T581">
            <v>50</v>
          </cell>
          <cell r="U581" t="str">
            <v>ML</v>
          </cell>
          <cell r="W581">
            <v>34811</v>
          </cell>
          <cell r="X581">
            <v>579.99</v>
          </cell>
          <cell r="Y581">
            <v>469.99</v>
          </cell>
        </row>
        <row r="582">
          <cell r="J582">
            <v>1540732</v>
          </cell>
          <cell r="K582" t="str">
            <v>Active</v>
          </cell>
          <cell r="L582" t="str">
            <v xml:space="preserve"> </v>
          </cell>
          <cell r="M582">
            <v>34371</v>
          </cell>
          <cell r="N582" t="str">
            <v>Avon Anew Ultimate Sıkılaşmış ve Esnek Görünüm Veren Gündüz Kremi SPF20 - 50ml</v>
          </cell>
          <cell r="O582">
            <v>202405</v>
          </cell>
          <cell r="P582" t="str">
            <v xml:space="preserve"> </v>
          </cell>
          <cell r="R582" t="str">
            <v>-</v>
          </cell>
          <cell r="S582" t="str">
            <v>-</v>
          </cell>
          <cell r="T582">
            <v>50</v>
          </cell>
          <cell r="U582" t="str">
            <v>ML</v>
          </cell>
          <cell r="W582">
            <v>34812</v>
          </cell>
          <cell r="X582">
            <v>579.99</v>
          </cell>
          <cell r="Y582">
            <v>469.99</v>
          </cell>
        </row>
        <row r="583">
          <cell r="J583">
            <v>1540733</v>
          </cell>
          <cell r="K583" t="str">
            <v>Active</v>
          </cell>
          <cell r="L583" t="str">
            <v xml:space="preserve"> </v>
          </cell>
          <cell r="M583">
            <v>34372</v>
          </cell>
          <cell r="N583" t="str">
            <v>Avon Anew Ultimate Sıkılaşmış ve Esnek Görünüm Veren Gece Kremi 50ml</v>
          </cell>
          <cell r="O583">
            <v>202405</v>
          </cell>
          <cell r="P583" t="str">
            <v xml:space="preserve"> </v>
          </cell>
          <cell r="R583" t="str">
            <v>-</v>
          </cell>
          <cell r="S583" t="str">
            <v>-</v>
          </cell>
          <cell r="T583">
            <v>50</v>
          </cell>
          <cell r="U583" t="str">
            <v>ML</v>
          </cell>
          <cell r="W583">
            <v>34813</v>
          </cell>
          <cell r="X583">
            <v>579.99</v>
          </cell>
          <cell r="Y583">
            <v>469.99</v>
          </cell>
        </row>
        <row r="584">
          <cell r="J584">
            <v>1540822</v>
          </cell>
          <cell r="K584" t="str">
            <v>Active</v>
          </cell>
          <cell r="L584" t="str">
            <v xml:space="preserve"> </v>
          </cell>
          <cell r="M584">
            <v>34373</v>
          </cell>
          <cell r="N584" t="str">
            <v>Avon Anew Platinum Toparlanmış ve Sıkılaşmış Görünüm Veren Gündüz Kremi SPF20 - 50ml</v>
          </cell>
          <cell r="O584">
            <v>202405</v>
          </cell>
          <cell r="P584" t="str">
            <v xml:space="preserve"> </v>
          </cell>
          <cell r="R584" t="str">
            <v>-</v>
          </cell>
          <cell r="S584" t="str">
            <v>-</v>
          </cell>
          <cell r="T584">
            <v>50</v>
          </cell>
          <cell r="U584" t="str">
            <v>ML</v>
          </cell>
          <cell r="W584">
            <v>34814</v>
          </cell>
          <cell r="X584">
            <v>579.99</v>
          </cell>
          <cell r="Y584">
            <v>469.99</v>
          </cell>
        </row>
        <row r="585">
          <cell r="J585">
            <v>1540823</v>
          </cell>
          <cell r="K585" t="str">
            <v>Active</v>
          </cell>
          <cell r="L585" t="str">
            <v xml:space="preserve"> </v>
          </cell>
          <cell r="M585">
            <v>34374</v>
          </cell>
          <cell r="N585" t="str">
            <v>Avon Anew Platinum Toparlanmış ve Sıkılaşmış Görünüm Veren Gece Kremi 50ml</v>
          </cell>
          <cell r="O585">
            <v>202405</v>
          </cell>
          <cell r="P585" t="str">
            <v xml:space="preserve"> </v>
          </cell>
          <cell r="R585" t="str">
            <v>-</v>
          </cell>
          <cell r="S585" t="str">
            <v>-</v>
          </cell>
          <cell r="T585">
            <v>50</v>
          </cell>
          <cell r="U585" t="str">
            <v>ML</v>
          </cell>
          <cell r="W585">
            <v>34815</v>
          </cell>
          <cell r="X585">
            <v>579.99</v>
          </cell>
          <cell r="Y585">
            <v>469.99</v>
          </cell>
        </row>
        <row r="586">
          <cell r="J586">
            <v>1540821</v>
          </cell>
          <cell r="K586" t="str">
            <v>Active</v>
          </cell>
          <cell r="L586" t="str">
            <v xml:space="preserve"> </v>
          </cell>
          <cell r="M586">
            <v>34375</v>
          </cell>
          <cell r="N586" t="str">
            <v>Avon Anew Sensitive+ İkili Kolajen Yüz Kremi 50ml</v>
          </cell>
          <cell r="O586">
            <v>202405</v>
          </cell>
          <cell r="P586" t="str">
            <v xml:space="preserve"> </v>
          </cell>
          <cell r="R586" t="str">
            <v>-</v>
          </cell>
          <cell r="S586" t="str">
            <v>-</v>
          </cell>
          <cell r="T586">
            <v>50</v>
          </cell>
          <cell r="U586" t="str">
            <v>ML</v>
          </cell>
          <cell r="W586">
            <v>34816</v>
          </cell>
          <cell r="X586">
            <v>579.99</v>
          </cell>
          <cell r="Y586">
            <v>469.99</v>
          </cell>
        </row>
        <row r="587">
          <cell r="J587">
            <v>1534997</v>
          </cell>
          <cell r="K587" t="str">
            <v>Active</v>
          </cell>
          <cell r="L587" t="str">
            <v xml:space="preserve"> </v>
          </cell>
          <cell r="M587">
            <v>34376</v>
          </cell>
          <cell r="N587" t="str">
            <v>Anew Power Serum 30ml</v>
          </cell>
          <cell r="O587">
            <v>202405</v>
          </cell>
          <cell r="P587" t="str">
            <v xml:space="preserve"> </v>
          </cell>
          <cell r="R587" t="str">
            <v>-</v>
          </cell>
          <cell r="S587" t="str">
            <v>-</v>
          </cell>
          <cell r="T587">
            <v>30</v>
          </cell>
          <cell r="U587" t="str">
            <v>ML</v>
          </cell>
          <cell r="W587">
            <v>34817</v>
          </cell>
          <cell r="X587">
            <v>659.99</v>
          </cell>
          <cell r="Y587">
            <v>529.99</v>
          </cell>
        </row>
        <row r="588">
          <cell r="J588">
            <v>1534343</v>
          </cell>
          <cell r="K588" t="str">
            <v>Active</v>
          </cell>
          <cell r="L588" t="str">
            <v xml:space="preserve"> </v>
          </cell>
          <cell r="M588">
            <v>34377</v>
          </cell>
          <cell r="N588" t="str">
            <v>Avon Anew Platinum Toparlanmış ve Sıkışlaşmış Görünüm Veren Yüz Serumu 30ml</v>
          </cell>
          <cell r="O588">
            <v>202405</v>
          </cell>
          <cell r="P588" t="str">
            <v xml:space="preserve"> </v>
          </cell>
          <cell r="R588" t="str">
            <v>-</v>
          </cell>
          <cell r="S588" t="str">
            <v>-</v>
          </cell>
          <cell r="T588">
            <v>30</v>
          </cell>
          <cell r="U588" t="str">
            <v>ML</v>
          </cell>
          <cell r="W588">
            <v>34818</v>
          </cell>
          <cell r="X588">
            <v>719.99</v>
          </cell>
          <cell r="Y588">
            <v>569.99</v>
          </cell>
        </row>
        <row r="589">
          <cell r="J589">
            <v>1540429</v>
          </cell>
          <cell r="K589" t="str">
            <v>Active</v>
          </cell>
          <cell r="L589" t="str">
            <v xml:space="preserve"> </v>
          </cell>
          <cell r="M589">
            <v>34378</v>
          </cell>
          <cell r="N589" t="str">
            <v>Anew Power Dolgun Görünüm Veren Ampuller</v>
          </cell>
          <cell r="O589">
            <v>202406</v>
          </cell>
          <cell r="P589" t="str">
            <v xml:space="preserve"> </v>
          </cell>
          <cell r="R589" t="str">
            <v>-</v>
          </cell>
          <cell r="S589" t="str">
            <v>-</v>
          </cell>
          <cell r="T589">
            <v>7</v>
          </cell>
          <cell r="U589" t="str">
            <v>ML</v>
          </cell>
          <cell r="W589">
            <v>34819</v>
          </cell>
          <cell r="X589">
            <v>759.99</v>
          </cell>
          <cell r="Y589">
            <v>609.99</v>
          </cell>
        </row>
        <row r="590">
          <cell r="J590">
            <v>1540066</v>
          </cell>
          <cell r="K590" t="str">
            <v>Active</v>
          </cell>
          <cell r="L590" t="str">
            <v xml:space="preserve"> </v>
          </cell>
          <cell r="M590">
            <v>34379</v>
          </cell>
          <cell r="N590" t="str">
            <v>Anew Power Krem 50ml</v>
          </cell>
          <cell r="O590">
            <v>202405</v>
          </cell>
          <cell r="P590" t="str">
            <v xml:space="preserve"> </v>
          </cell>
          <cell r="R590" t="str">
            <v>-</v>
          </cell>
          <cell r="S590" t="str">
            <v>-</v>
          </cell>
          <cell r="T590">
            <v>50</v>
          </cell>
          <cell r="U590" t="str">
            <v>ML</v>
          </cell>
          <cell r="W590">
            <v>34820</v>
          </cell>
          <cell r="X590">
            <v>629.99</v>
          </cell>
          <cell r="Y590">
            <v>499.99</v>
          </cell>
        </row>
        <row r="591">
          <cell r="J591">
            <v>1437625</v>
          </cell>
          <cell r="K591" t="str">
            <v>Phased Out</v>
          </cell>
          <cell r="L591">
            <v>202604</v>
          </cell>
          <cell r="M591">
            <v>34380</v>
          </cell>
          <cell r="N591" t="str">
            <v>Avon Power Stay Kaş İçin Jel Pomad - Soft Black</v>
          </cell>
          <cell r="O591">
            <v>202404</v>
          </cell>
          <cell r="P591">
            <v>202507</v>
          </cell>
          <cell r="Q591" t="str">
            <v>Stoklar tükeniyor</v>
          </cell>
          <cell r="R591" t="str">
            <v>-</v>
          </cell>
          <cell r="S591" t="str">
            <v>AVON POWER STAY 24 HOUR BROW POMADE SOFT BLACK</v>
          </cell>
          <cell r="T591" t="str">
            <v>-</v>
          </cell>
          <cell r="W591">
            <v>34821</v>
          </cell>
          <cell r="X591">
            <v>649.99</v>
          </cell>
          <cell r="Y591">
            <v>499.99</v>
          </cell>
        </row>
        <row r="592">
          <cell r="J592">
            <v>1438002</v>
          </cell>
          <cell r="K592" t="str">
            <v>Phased Out</v>
          </cell>
          <cell r="L592">
            <v>202604</v>
          </cell>
          <cell r="M592">
            <v>34381</v>
          </cell>
          <cell r="N592" t="str">
            <v>Avon Power Stay Kaş İçin Jel Pomad - Blonde</v>
          </cell>
          <cell r="O592">
            <v>202404</v>
          </cell>
          <cell r="P592">
            <v>202507</v>
          </cell>
          <cell r="Q592" t="str">
            <v>Stoklar tükeniyor</v>
          </cell>
          <cell r="R592" t="str">
            <v>-</v>
          </cell>
          <cell r="S592" t="str">
            <v>AVON POWER STAY 24 HOUR BROW POMADE BLONDE</v>
          </cell>
          <cell r="T592" t="str">
            <v>-</v>
          </cell>
          <cell r="W592">
            <v>34822</v>
          </cell>
          <cell r="X592">
            <v>649.99</v>
          </cell>
          <cell r="Y592">
            <v>499.99</v>
          </cell>
        </row>
        <row r="593">
          <cell r="J593">
            <v>1441197</v>
          </cell>
          <cell r="K593" t="str">
            <v>Discontinued</v>
          </cell>
          <cell r="L593">
            <v>202510</v>
          </cell>
          <cell r="M593">
            <v>34382</v>
          </cell>
          <cell r="N593" t="str">
            <v>Bronzlaştırıcı Pudra Bronze &amp; Glow - Warm Glow</v>
          </cell>
          <cell r="O593">
            <v>202404</v>
          </cell>
          <cell r="P593">
            <v>202503</v>
          </cell>
          <cell r="Q593" t="str">
            <v>Stoklar tükeniyor</v>
          </cell>
          <cell r="R593" t="str">
            <v>-</v>
          </cell>
          <cell r="S593" t="str">
            <v>AVON BRONZE &amp; GLOW BRONZING POWDER WARM GLOW</v>
          </cell>
          <cell r="T593" t="str">
            <v>-</v>
          </cell>
          <cell r="U593">
            <v>0</v>
          </cell>
          <cell r="W593">
            <v>34823</v>
          </cell>
          <cell r="X593">
            <v>589.99</v>
          </cell>
          <cell r="Y593">
            <v>479.99</v>
          </cell>
        </row>
        <row r="594">
          <cell r="J594">
            <v>1441208</v>
          </cell>
          <cell r="K594" t="str">
            <v>Discontinued</v>
          </cell>
          <cell r="L594">
            <v>202510</v>
          </cell>
          <cell r="M594">
            <v>34383</v>
          </cell>
          <cell r="N594" t="str">
            <v>Bronzlaştırıcı Pudra Bronze &amp; Glow - Deep Glow</v>
          </cell>
          <cell r="O594">
            <v>202404</v>
          </cell>
          <cell r="P594">
            <v>202503</v>
          </cell>
          <cell r="Q594" t="str">
            <v>Stoklar tükeniyor</v>
          </cell>
          <cell r="R594" t="str">
            <v>-</v>
          </cell>
          <cell r="S594" t="str">
            <v>AVON BRONZE &amp; GLOW BRONZING POWDER DEEP GLOW</v>
          </cell>
          <cell r="T594" t="str">
            <v>-</v>
          </cell>
          <cell r="U594">
            <v>0</v>
          </cell>
          <cell r="W594">
            <v>34824</v>
          </cell>
          <cell r="X594">
            <v>589.99</v>
          </cell>
          <cell r="Y594">
            <v>479.99</v>
          </cell>
        </row>
        <row r="595">
          <cell r="J595">
            <v>1478270</v>
          </cell>
          <cell r="K595" t="str">
            <v>Discontinued</v>
          </cell>
          <cell r="L595">
            <v>202507</v>
          </cell>
          <cell r="M595">
            <v>34414</v>
          </cell>
          <cell r="N595" t="str">
            <v>Power Stay Pata Krem Fondöten SPF20 - 330P Honey Beige</v>
          </cell>
          <cell r="O595">
            <v>202404</v>
          </cell>
          <cell r="P595">
            <v>202504</v>
          </cell>
          <cell r="Q595" t="str">
            <v>Stoklar tükeniyor</v>
          </cell>
          <cell r="R595" t="str">
            <v>-</v>
          </cell>
          <cell r="S595" t="str">
            <v>AVON POWERSTAY CREAM TO POWDER HONEY BEIGE 330P</v>
          </cell>
          <cell r="T595" t="str">
            <v>-</v>
          </cell>
          <cell r="U595">
            <v>0</v>
          </cell>
          <cell r="W595">
            <v>34855</v>
          </cell>
          <cell r="X595">
            <v>689.99</v>
          </cell>
          <cell r="Y595">
            <v>549.99</v>
          </cell>
        </row>
        <row r="596">
          <cell r="J596">
            <v>1478256</v>
          </cell>
          <cell r="K596" t="str">
            <v>Discontinued</v>
          </cell>
          <cell r="L596">
            <v>202507</v>
          </cell>
          <cell r="M596">
            <v>34416</v>
          </cell>
          <cell r="N596" t="str">
            <v>Power Stay Pata Krem Fondöten SPF20 - 410P Spice</v>
          </cell>
          <cell r="O596">
            <v>202404</v>
          </cell>
          <cell r="P596">
            <v>202504</v>
          </cell>
          <cell r="Q596" t="str">
            <v>Stoklar tükeniyor</v>
          </cell>
          <cell r="R596" t="str">
            <v>-</v>
          </cell>
          <cell r="S596" t="str">
            <v>AVON POWERSTAY CREAM TO POWDER SPICE 410P</v>
          </cell>
          <cell r="T596" t="str">
            <v>-</v>
          </cell>
          <cell r="U596">
            <v>0</v>
          </cell>
          <cell r="W596">
            <v>34857</v>
          </cell>
          <cell r="X596">
            <v>689.99</v>
          </cell>
          <cell r="Y596">
            <v>549.99</v>
          </cell>
        </row>
        <row r="597">
          <cell r="J597">
            <v>1478266</v>
          </cell>
          <cell r="K597" t="str">
            <v>Discontinued</v>
          </cell>
          <cell r="L597">
            <v>202507</v>
          </cell>
          <cell r="M597">
            <v>34420</v>
          </cell>
          <cell r="N597" t="str">
            <v>Power Stay Pata Krem Fondöten SPF20 - 510N Walnut</v>
          </cell>
          <cell r="O597">
            <v>202404</v>
          </cell>
          <cell r="P597">
            <v>202504</v>
          </cell>
          <cell r="Q597" t="str">
            <v>Stoklar tükeniyor</v>
          </cell>
          <cell r="R597" t="str">
            <v>-</v>
          </cell>
          <cell r="S597" t="str">
            <v>AVON POWERSTAY CREAM TO POWDER WALNUT 510N</v>
          </cell>
          <cell r="T597" t="str">
            <v>-</v>
          </cell>
          <cell r="U597">
            <v>0</v>
          </cell>
          <cell r="W597">
            <v>34864</v>
          </cell>
          <cell r="X597">
            <v>689.99</v>
          </cell>
          <cell r="Y597">
            <v>549.99</v>
          </cell>
        </row>
        <row r="598">
          <cell r="J598">
            <v>1539262</v>
          </cell>
          <cell r="K598" t="str">
            <v>Discontinued</v>
          </cell>
          <cell r="L598">
            <v>202510</v>
          </cell>
          <cell r="M598">
            <v>34422</v>
          </cell>
          <cell r="N598" t="str">
            <v>Avon Flawless Mat Görünüm Veren Sıkıştırılmış Pudra -Neutral Medium Deep</v>
          </cell>
          <cell r="O598">
            <v>202406</v>
          </cell>
          <cell r="P598">
            <v>202503</v>
          </cell>
          <cell r="Q598" t="str">
            <v>Stoklar tükeniyor</v>
          </cell>
          <cell r="R598" t="str">
            <v>-</v>
          </cell>
          <cell r="S598" t="str">
            <v>NEUTRAL MEDIUM DEEP</v>
          </cell>
          <cell r="T598" t="str">
            <v>-</v>
          </cell>
          <cell r="U598">
            <v>0</v>
          </cell>
          <cell r="W598">
            <v>34869</v>
          </cell>
          <cell r="X598">
            <v>579.99</v>
          </cell>
          <cell r="Y598">
            <v>459.99</v>
          </cell>
        </row>
        <row r="599">
          <cell r="J599">
            <v>1507134</v>
          </cell>
          <cell r="K599" t="str">
            <v>Active</v>
          </cell>
          <cell r="L599" t="str">
            <v xml:space="preserve"> </v>
          </cell>
          <cell r="M599">
            <v>34423</v>
          </cell>
          <cell r="N599" t="str">
            <v>Avon Exxtravert Extreme Volume Maskara - Brown Black</v>
          </cell>
          <cell r="O599">
            <v>202404</v>
          </cell>
          <cell r="P599" t="str">
            <v xml:space="preserve"> </v>
          </cell>
          <cell r="R599" t="str">
            <v>-</v>
          </cell>
          <cell r="S599" t="str">
            <v>BROWN BLACK</v>
          </cell>
          <cell r="T599" t="str">
            <v>-</v>
          </cell>
          <cell r="U599">
            <v>0</v>
          </cell>
          <cell r="W599">
            <v>34870</v>
          </cell>
          <cell r="X599">
            <v>529.99</v>
          </cell>
          <cell r="Y599">
            <v>399.99</v>
          </cell>
        </row>
        <row r="600">
          <cell r="J600">
            <v>1506376</v>
          </cell>
          <cell r="K600" t="str">
            <v>Phased Out</v>
          </cell>
          <cell r="L600">
            <v>202609</v>
          </cell>
          <cell r="M600">
            <v>34424</v>
          </cell>
          <cell r="N600" t="str">
            <v>Avon Bronzlaştırıcı İnciler - Cool</v>
          </cell>
          <cell r="O600">
            <v>202404</v>
          </cell>
          <cell r="P600">
            <v>202511</v>
          </cell>
          <cell r="R600" t="str">
            <v>-</v>
          </cell>
          <cell r="S600" t="str">
            <v>Cool</v>
          </cell>
          <cell r="T600" t="str">
            <v>-</v>
          </cell>
          <cell r="U600">
            <v>0</v>
          </cell>
          <cell r="W600">
            <v>34871</v>
          </cell>
          <cell r="X600">
            <v>589.99</v>
          </cell>
          <cell r="Y600">
            <v>479.99</v>
          </cell>
        </row>
        <row r="601">
          <cell r="J601">
            <v>1506377</v>
          </cell>
          <cell r="K601" t="str">
            <v>Phased Out</v>
          </cell>
          <cell r="L601">
            <v>202609</v>
          </cell>
          <cell r="M601">
            <v>34425</v>
          </cell>
          <cell r="N601" t="str">
            <v>Avon Bronzlaştırıcı İnciler - Warm</v>
          </cell>
          <cell r="O601">
            <v>202404</v>
          </cell>
          <cell r="P601">
            <v>202511</v>
          </cell>
          <cell r="R601" t="str">
            <v>-</v>
          </cell>
          <cell r="S601" t="str">
            <v>Warm</v>
          </cell>
          <cell r="T601" t="str">
            <v>-</v>
          </cell>
          <cell r="U601">
            <v>0</v>
          </cell>
          <cell r="W601">
            <v>34873</v>
          </cell>
          <cell r="X601">
            <v>589.99</v>
          </cell>
          <cell r="Y601">
            <v>479.99</v>
          </cell>
        </row>
        <row r="602">
          <cell r="J602">
            <v>1506381</v>
          </cell>
          <cell r="K602" t="str">
            <v>Phased Out</v>
          </cell>
          <cell r="L602">
            <v>202612</v>
          </cell>
          <cell r="M602">
            <v>34426</v>
          </cell>
          <cell r="N602" t="str">
            <v>Avon Blush Pearls Top Allık - Medium</v>
          </cell>
          <cell r="O602">
            <v>202404</v>
          </cell>
          <cell r="P602">
            <v>202602</v>
          </cell>
          <cell r="R602" t="str">
            <v>-</v>
          </cell>
          <cell r="S602" t="str">
            <v>MEDIUM</v>
          </cell>
          <cell r="T602" t="str">
            <v>-</v>
          </cell>
          <cell r="U602">
            <v>0</v>
          </cell>
          <cell r="W602">
            <v>34874</v>
          </cell>
          <cell r="X602">
            <v>589.99</v>
          </cell>
          <cell r="Y602">
            <v>479.99</v>
          </cell>
        </row>
        <row r="603">
          <cell r="J603">
            <v>1506372</v>
          </cell>
          <cell r="K603" t="str">
            <v>Phased Out</v>
          </cell>
          <cell r="L603">
            <v>202612</v>
          </cell>
          <cell r="M603">
            <v>34427</v>
          </cell>
          <cell r="N603" t="str">
            <v>Avon Blush Pearls Top Allık - Blushcool</v>
          </cell>
          <cell r="O603">
            <v>202404</v>
          </cell>
          <cell r="P603">
            <v>202602</v>
          </cell>
          <cell r="R603" t="str">
            <v>-</v>
          </cell>
          <cell r="S603" t="str">
            <v>COOL</v>
          </cell>
          <cell r="T603" t="str">
            <v>-</v>
          </cell>
          <cell r="U603">
            <v>0</v>
          </cell>
          <cell r="W603">
            <v>34875</v>
          </cell>
          <cell r="X603">
            <v>589.99</v>
          </cell>
          <cell r="Y603">
            <v>479.99</v>
          </cell>
        </row>
        <row r="604">
          <cell r="J604">
            <v>1475373</v>
          </cell>
          <cell r="K604" t="str">
            <v>Phased Out</v>
          </cell>
          <cell r="L604">
            <v>202510</v>
          </cell>
          <cell r="M604">
            <v>34428</v>
          </cell>
          <cell r="N604" t="str">
            <v>Glow On Aydınlatıcı Sıkıştırılmış Pudra-Bronze Glow</v>
          </cell>
          <cell r="O604">
            <v>202404</v>
          </cell>
          <cell r="P604">
            <v>202506</v>
          </cell>
          <cell r="Q604" t="str">
            <v>Stoklar tükeniyor</v>
          </cell>
          <cell r="R604" t="str">
            <v>-</v>
          </cell>
          <cell r="S604" t="str">
            <v>AVON HIGHLIGHTER BRONZE GLOW</v>
          </cell>
          <cell r="T604" t="str">
            <v>-</v>
          </cell>
          <cell r="U604">
            <v>0</v>
          </cell>
          <cell r="W604">
            <v>34876</v>
          </cell>
          <cell r="X604">
            <v>484.99</v>
          </cell>
          <cell r="Y604">
            <v>369.99</v>
          </cell>
        </row>
        <row r="605">
          <cell r="J605">
            <v>849300</v>
          </cell>
          <cell r="K605" t="str">
            <v>Phased Out</v>
          </cell>
          <cell r="L605">
            <v>202706</v>
          </cell>
          <cell r="M605">
            <v>34429</v>
          </cell>
          <cell r="N605" t="str">
            <v>Avon True Color Pata Krem Fondoten -140P Light Ivory</v>
          </cell>
          <cell r="O605">
            <v>202404</v>
          </cell>
          <cell r="P605">
            <v>202608</v>
          </cell>
          <cell r="R605" t="str">
            <v>-</v>
          </cell>
          <cell r="S605" t="str">
            <v>Light Ivory</v>
          </cell>
          <cell r="T605" t="str">
            <v>-</v>
          </cell>
          <cell r="U605">
            <v>0</v>
          </cell>
          <cell r="W605">
            <v>34877</v>
          </cell>
          <cell r="X605">
            <v>549.99</v>
          </cell>
          <cell r="Y605">
            <v>439.99</v>
          </cell>
        </row>
        <row r="606">
          <cell r="J606">
            <v>856800</v>
          </cell>
          <cell r="K606" t="str">
            <v>Phased Out</v>
          </cell>
          <cell r="L606">
            <v>202706</v>
          </cell>
          <cell r="M606">
            <v>34431</v>
          </cell>
          <cell r="N606" t="str">
            <v>Avon True Color Pata Krem Fondoten -320G Sun Beige</v>
          </cell>
          <cell r="O606">
            <v>202404</v>
          </cell>
          <cell r="P606">
            <v>202608</v>
          </cell>
          <cell r="R606" t="str">
            <v>-</v>
          </cell>
          <cell r="S606" t="str">
            <v>Sun Beige</v>
          </cell>
          <cell r="T606" t="str">
            <v>-</v>
          </cell>
          <cell r="U606">
            <v>0</v>
          </cell>
          <cell r="W606">
            <v>34887</v>
          </cell>
          <cell r="X606">
            <v>549.99</v>
          </cell>
          <cell r="Y606">
            <v>439.99</v>
          </cell>
        </row>
        <row r="607">
          <cell r="J607">
            <v>1229600</v>
          </cell>
          <cell r="K607" t="str">
            <v>Phased Out</v>
          </cell>
          <cell r="L607">
            <v>202706</v>
          </cell>
          <cell r="M607">
            <v>34432</v>
          </cell>
          <cell r="N607" t="str">
            <v>Avon True Color Pata Krem Fondoten -330P Honey Beige</v>
          </cell>
          <cell r="O607">
            <v>202404</v>
          </cell>
          <cell r="P607">
            <v>202608</v>
          </cell>
          <cell r="R607" t="str">
            <v>-</v>
          </cell>
          <cell r="S607" t="str">
            <v>Honey Beige</v>
          </cell>
          <cell r="T607" t="str">
            <v>-</v>
          </cell>
          <cell r="U607">
            <v>0</v>
          </cell>
          <cell r="W607">
            <v>34891</v>
          </cell>
          <cell r="X607">
            <v>549.99</v>
          </cell>
          <cell r="Y607">
            <v>439.99</v>
          </cell>
        </row>
        <row r="608">
          <cell r="J608">
            <v>1254400</v>
          </cell>
          <cell r="K608" t="str">
            <v>Phased Out</v>
          </cell>
          <cell r="L608">
            <v>202706</v>
          </cell>
          <cell r="M608">
            <v>34433</v>
          </cell>
          <cell r="N608" t="str">
            <v>Avon True Color Pata Krem Fondoten -220G Light Nude</v>
          </cell>
          <cell r="O608">
            <v>202404</v>
          </cell>
          <cell r="P608">
            <v>202608</v>
          </cell>
          <cell r="R608" t="str">
            <v>-</v>
          </cell>
          <cell r="S608" t="str">
            <v>Light Nude</v>
          </cell>
          <cell r="T608" t="str">
            <v>-</v>
          </cell>
          <cell r="U608">
            <v>0</v>
          </cell>
          <cell r="W608">
            <v>34897</v>
          </cell>
          <cell r="X608">
            <v>549.99</v>
          </cell>
          <cell r="Y608">
            <v>439.99</v>
          </cell>
        </row>
        <row r="609">
          <cell r="J609">
            <v>1426700</v>
          </cell>
          <cell r="K609" t="str">
            <v>Phased Out</v>
          </cell>
          <cell r="L609">
            <v>202706</v>
          </cell>
          <cell r="M609">
            <v>34434</v>
          </cell>
          <cell r="N609" t="str">
            <v>Avon True Color Pata Krem Fondoten - 510N Walnut</v>
          </cell>
          <cell r="O609">
            <v>202404</v>
          </cell>
          <cell r="P609">
            <v>202608</v>
          </cell>
          <cell r="R609" t="str">
            <v>-</v>
          </cell>
          <cell r="S609" t="str">
            <v>Walnut</v>
          </cell>
          <cell r="T609" t="str">
            <v>-</v>
          </cell>
          <cell r="U609">
            <v>0</v>
          </cell>
          <cell r="W609">
            <v>34898</v>
          </cell>
          <cell r="X609">
            <v>549.99</v>
          </cell>
          <cell r="Y609">
            <v>439.99</v>
          </cell>
        </row>
        <row r="610">
          <cell r="J610">
            <v>1530542</v>
          </cell>
          <cell r="K610" t="str">
            <v>Phased Out</v>
          </cell>
          <cell r="L610">
            <v>202706</v>
          </cell>
          <cell r="M610">
            <v>34435</v>
          </cell>
          <cell r="N610" t="str">
            <v>Flawless Kremsi Pudra Fondoten - 228G Nude</v>
          </cell>
          <cell r="O610">
            <v>202407</v>
          </cell>
          <cell r="P610">
            <v>202608</v>
          </cell>
          <cell r="R610" t="str">
            <v>-</v>
          </cell>
          <cell r="S610" t="str">
            <v>Nude</v>
          </cell>
          <cell r="T610" t="str">
            <v>-</v>
          </cell>
          <cell r="U610">
            <v>0</v>
          </cell>
          <cell r="W610">
            <v>34899</v>
          </cell>
          <cell r="X610">
            <v>549.99</v>
          </cell>
          <cell r="Y610">
            <v>439.99</v>
          </cell>
        </row>
        <row r="611">
          <cell r="J611">
            <v>1530543</v>
          </cell>
          <cell r="K611" t="str">
            <v>Phased Out</v>
          </cell>
          <cell r="L611">
            <v>202706</v>
          </cell>
          <cell r="M611">
            <v>34436</v>
          </cell>
          <cell r="N611" t="str">
            <v>Flawless Kremsi Pudra Fondoten - 230N Creamy  Natural</v>
          </cell>
          <cell r="O611">
            <v>202407</v>
          </cell>
          <cell r="P611">
            <v>202608</v>
          </cell>
          <cell r="R611" t="str">
            <v>-</v>
          </cell>
          <cell r="S611" t="str">
            <v>CREAMY NATURAL</v>
          </cell>
          <cell r="T611" t="str">
            <v>-</v>
          </cell>
          <cell r="U611">
            <v>0</v>
          </cell>
          <cell r="W611">
            <v>34900</v>
          </cell>
          <cell r="X611">
            <v>549.99</v>
          </cell>
          <cell r="Y611">
            <v>439.99</v>
          </cell>
        </row>
        <row r="612">
          <cell r="J612">
            <v>1530544</v>
          </cell>
          <cell r="K612" t="str">
            <v>Phased Out</v>
          </cell>
          <cell r="L612">
            <v>202706</v>
          </cell>
          <cell r="M612">
            <v>34437</v>
          </cell>
          <cell r="N612" t="str">
            <v>Flawless Kremsi Pudra Fondoten - 420G Caramel</v>
          </cell>
          <cell r="O612">
            <v>202407</v>
          </cell>
          <cell r="P612">
            <v>202608</v>
          </cell>
          <cell r="R612" t="str">
            <v>-</v>
          </cell>
          <cell r="S612" t="str">
            <v>Caramel</v>
          </cell>
          <cell r="T612" t="str">
            <v>-</v>
          </cell>
          <cell r="U612">
            <v>0</v>
          </cell>
          <cell r="W612">
            <v>34901</v>
          </cell>
          <cell r="X612">
            <v>549.99</v>
          </cell>
          <cell r="Y612">
            <v>439.99</v>
          </cell>
        </row>
        <row r="613">
          <cell r="J613">
            <v>3046300</v>
          </cell>
          <cell r="K613" t="str">
            <v>Phased Out</v>
          </cell>
          <cell r="L613">
            <v>202706</v>
          </cell>
          <cell r="M613">
            <v>34438</v>
          </cell>
          <cell r="N613" t="str">
            <v>Avon True Color Pata Krem Fondoten -120N Porcelain</v>
          </cell>
          <cell r="O613">
            <v>202404</v>
          </cell>
          <cell r="P613">
            <v>202608</v>
          </cell>
          <cell r="R613" t="str">
            <v>-</v>
          </cell>
          <cell r="S613" t="str">
            <v>Porcelain</v>
          </cell>
          <cell r="T613" t="str">
            <v>-</v>
          </cell>
          <cell r="U613">
            <v>0</v>
          </cell>
          <cell r="W613">
            <v>34902</v>
          </cell>
          <cell r="X613">
            <v>549.99</v>
          </cell>
          <cell r="Y613">
            <v>439.99</v>
          </cell>
        </row>
        <row r="614">
          <cell r="J614">
            <v>1530547</v>
          </cell>
          <cell r="K614" t="str">
            <v>Phased Out</v>
          </cell>
          <cell r="L614">
            <v>202706</v>
          </cell>
          <cell r="M614">
            <v>34439</v>
          </cell>
          <cell r="N614" t="str">
            <v>Flawless Kremsi Pudra Fondoten - 345N Soft Honey</v>
          </cell>
          <cell r="O614">
            <v>202407</v>
          </cell>
          <cell r="P614">
            <v>202608</v>
          </cell>
          <cell r="R614" t="str">
            <v>-</v>
          </cell>
          <cell r="S614" t="str">
            <v>Soft Honey</v>
          </cell>
          <cell r="T614" t="str">
            <v>-</v>
          </cell>
          <cell r="U614">
            <v>0</v>
          </cell>
          <cell r="W614">
            <v>34903</v>
          </cell>
          <cell r="X614">
            <v>549.99</v>
          </cell>
          <cell r="Y614">
            <v>439.99</v>
          </cell>
        </row>
        <row r="615">
          <cell r="J615">
            <v>3843300</v>
          </cell>
          <cell r="K615" t="str">
            <v>Phased Out</v>
          </cell>
          <cell r="L615">
            <v>202706</v>
          </cell>
          <cell r="M615">
            <v>34440</v>
          </cell>
          <cell r="N615" t="str">
            <v>Avon True Color Pata Krem Fondoten -410P Spice</v>
          </cell>
          <cell r="O615">
            <v>202404</v>
          </cell>
          <cell r="P615">
            <v>202608</v>
          </cell>
          <cell r="R615" t="str">
            <v>-</v>
          </cell>
          <cell r="S615" t="str">
            <v>Spice</v>
          </cell>
          <cell r="T615" t="str">
            <v>-</v>
          </cell>
          <cell r="U615">
            <v>0</v>
          </cell>
          <cell r="W615">
            <v>34904</v>
          </cell>
          <cell r="X615">
            <v>549.99</v>
          </cell>
          <cell r="Y615">
            <v>439.99</v>
          </cell>
        </row>
        <row r="616">
          <cell r="J616">
            <v>3876300</v>
          </cell>
          <cell r="K616" t="str">
            <v>Phased Out</v>
          </cell>
          <cell r="L616">
            <v>202706</v>
          </cell>
          <cell r="M616">
            <v>34441</v>
          </cell>
          <cell r="N616" t="str">
            <v>Avon True Color Pata Krem Fondoten -355G Light Caramel</v>
          </cell>
          <cell r="O616">
            <v>202404</v>
          </cell>
          <cell r="P616">
            <v>202608</v>
          </cell>
          <cell r="R616" t="str">
            <v>-</v>
          </cell>
          <cell r="S616" t="str">
            <v>Light Caramel</v>
          </cell>
          <cell r="T616" t="str">
            <v>-</v>
          </cell>
          <cell r="U616">
            <v>0</v>
          </cell>
          <cell r="W616">
            <v>34905</v>
          </cell>
          <cell r="X616">
            <v>549.99</v>
          </cell>
          <cell r="Y616">
            <v>439.99</v>
          </cell>
        </row>
        <row r="617">
          <cell r="J617">
            <v>1504479</v>
          </cell>
          <cell r="K617" t="str">
            <v>Active</v>
          </cell>
          <cell r="L617" t="str">
            <v xml:space="preserve"> </v>
          </cell>
          <cell r="M617">
            <v>34442</v>
          </cell>
          <cell r="N617" t="str">
            <v>Avon Lash Genius Maskara 10 ml - Brown Black</v>
          </cell>
          <cell r="O617">
            <v>202404</v>
          </cell>
          <cell r="P617" t="str">
            <v xml:space="preserve"> </v>
          </cell>
          <cell r="R617" t="str">
            <v>-</v>
          </cell>
          <cell r="S617" t="str">
            <v>LASH GENIUS BROWN BLACK</v>
          </cell>
          <cell r="T617" t="str">
            <v>-</v>
          </cell>
          <cell r="U617">
            <v>0</v>
          </cell>
          <cell r="W617">
            <v>34907</v>
          </cell>
          <cell r="X617">
            <v>469.99</v>
          </cell>
          <cell r="Y617">
            <v>359.99</v>
          </cell>
        </row>
        <row r="618">
          <cell r="J618">
            <v>1528997</v>
          </cell>
          <cell r="K618" t="str">
            <v>Discontinued</v>
          </cell>
          <cell r="L618">
            <v>202510</v>
          </cell>
          <cell r="M618">
            <v>34443</v>
          </cell>
          <cell r="N618" t="str">
            <v>True Colour Luminous Allık - Warm Flush</v>
          </cell>
          <cell r="O618">
            <v>202404</v>
          </cell>
          <cell r="P618">
            <v>202503</v>
          </cell>
          <cell r="Q618" t="str">
            <v>Stoklar tükeniyor</v>
          </cell>
          <cell r="R618" t="str">
            <v>-</v>
          </cell>
          <cell r="S618" t="str">
            <v>Warm Flush</v>
          </cell>
          <cell r="T618" t="str">
            <v>-</v>
          </cell>
          <cell r="U618">
            <v>0</v>
          </cell>
          <cell r="W618">
            <v>34908</v>
          </cell>
          <cell r="X618">
            <v>484.99</v>
          </cell>
          <cell r="Y618">
            <v>369.99</v>
          </cell>
        </row>
        <row r="619">
          <cell r="J619">
            <v>1547354</v>
          </cell>
          <cell r="K619" t="str">
            <v>Phased Out</v>
          </cell>
          <cell r="L619">
            <v>202604</v>
          </cell>
          <cell r="M619">
            <v>34449</v>
          </cell>
          <cell r="N619" t="str">
            <v>Legendary Lenghts Maskara Brown Black - 10ml</v>
          </cell>
          <cell r="O619">
            <v>202408</v>
          </cell>
          <cell r="P619">
            <v>202507</v>
          </cell>
          <cell r="R619" t="str">
            <v>-</v>
          </cell>
          <cell r="S619" t="str">
            <v>BROWN BLACK</v>
          </cell>
          <cell r="T619" t="str">
            <v>-</v>
          </cell>
          <cell r="U619">
            <v>0</v>
          </cell>
          <cell r="W619">
            <v>34910</v>
          </cell>
          <cell r="X619">
            <v>419.99</v>
          </cell>
          <cell r="Y619">
            <v>319.99</v>
          </cell>
        </row>
        <row r="620">
          <cell r="J620">
            <v>1481231</v>
          </cell>
          <cell r="K620" t="str">
            <v>Active</v>
          </cell>
          <cell r="L620" t="str">
            <v xml:space="preserve"> </v>
          </cell>
          <cell r="M620">
            <v>34472</v>
          </cell>
          <cell r="N620" t="str">
            <v>Avon Ultra Volume Waterproof Maskara - Brown Black</v>
          </cell>
          <cell r="O620">
            <v>202404</v>
          </cell>
          <cell r="P620" t="str">
            <v xml:space="preserve"> </v>
          </cell>
          <cell r="R620" t="str">
            <v>-</v>
          </cell>
          <cell r="S620" t="str">
            <v>BROWN BLACK WATERPROOF</v>
          </cell>
          <cell r="T620" t="str">
            <v>-</v>
          </cell>
          <cell r="U620">
            <v>0</v>
          </cell>
          <cell r="W620">
            <v>34923</v>
          </cell>
          <cell r="X620">
            <v>329.99</v>
          </cell>
          <cell r="Y620">
            <v>259.99</v>
          </cell>
        </row>
        <row r="621">
          <cell r="J621">
            <v>1547452</v>
          </cell>
          <cell r="K621" t="str">
            <v>Active</v>
          </cell>
          <cell r="L621" t="str">
            <v xml:space="preserve"> </v>
          </cell>
          <cell r="M621">
            <v>34473</v>
          </cell>
          <cell r="N621" t="str">
            <v>Avon Ultra Volume Maskara - Brown Black</v>
          </cell>
          <cell r="O621">
            <v>202408</v>
          </cell>
          <cell r="P621" t="str">
            <v xml:space="preserve"> </v>
          </cell>
          <cell r="R621" t="str">
            <v>-</v>
          </cell>
          <cell r="S621" t="str">
            <v>BLACKEST BLACK</v>
          </cell>
          <cell r="T621" t="str">
            <v>-</v>
          </cell>
          <cell r="U621">
            <v>0</v>
          </cell>
          <cell r="W621">
            <v>34924</v>
          </cell>
          <cell r="X621">
            <v>329.99</v>
          </cell>
          <cell r="Y621">
            <v>259.99</v>
          </cell>
        </row>
        <row r="622">
          <cell r="J622">
            <v>1547706</v>
          </cell>
          <cell r="K622" t="str">
            <v>Phased Out</v>
          </cell>
          <cell r="L622">
            <v>202607</v>
          </cell>
          <cell r="M622">
            <v>34475</v>
          </cell>
          <cell r="N622" t="str">
            <v>Flawless Match Natural Likit Fondöten - 145P</v>
          </cell>
          <cell r="O622">
            <v>202408</v>
          </cell>
          <cell r="P622">
            <v>202509</v>
          </cell>
          <cell r="R622" t="str">
            <v>-</v>
          </cell>
          <cell r="S622" t="str">
            <v>FLAWLESS IVORY PINK 145 P</v>
          </cell>
          <cell r="T622" t="str">
            <v>-</v>
          </cell>
          <cell r="U622">
            <v>0</v>
          </cell>
          <cell r="W622">
            <v>34925</v>
          </cell>
          <cell r="X622">
            <v>389.99</v>
          </cell>
          <cell r="Y622">
            <v>299.99</v>
          </cell>
        </row>
        <row r="623">
          <cell r="J623">
            <v>1507122</v>
          </cell>
          <cell r="K623" t="str">
            <v>Phased Out</v>
          </cell>
          <cell r="L623">
            <v>202607</v>
          </cell>
          <cell r="M623">
            <v>34476</v>
          </cell>
          <cell r="N623" t="str">
            <v>Flawless Match Natural Likit Fondöten - 220G - Light Nude 30ml</v>
          </cell>
          <cell r="O623">
            <v>202404</v>
          </cell>
          <cell r="P623">
            <v>202509</v>
          </cell>
          <cell r="R623" t="str">
            <v>-</v>
          </cell>
          <cell r="S623" t="str">
            <v>LIGHT NUDE</v>
          </cell>
          <cell r="T623" t="str">
            <v>-</v>
          </cell>
          <cell r="U623">
            <v>0</v>
          </cell>
          <cell r="W623">
            <v>34926</v>
          </cell>
          <cell r="X623">
            <v>389.99</v>
          </cell>
          <cell r="Y623">
            <v>299.99</v>
          </cell>
        </row>
        <row r="624">
          <cell r="J624">
            <v>1507123</v>
          </cell>
          <cell r="K624" t="str">
            <v>Phased Out</v>
          </cell>
          <cell r="L624">
            <v>202607</v>
          </cell>
          <cell r="M624">
            <v>34477</v>
          </cell>
          <cell r="N624" t="str">
            <v>Flawless Match Natural Likit Fondöten - 225G - Soft Beige 30ml</v>
          </cell>
          <cell r="O624">
            <v>202404</v>
          </cell>
          <cell r="P624">
            <v>202509</v>
          </cell>
          <cell r="R624" t="str">
            <v>-</v>
          </cell>
          <cell r="S624" t="str">
            <v>SOFT BEIGE</v>
          </cell>
          <cell r="T624" t="str">
            <v>-</v>
          </cell>
          <cell r="U624">
            <v>0</v>
          </cell>
          <cell r="W624">
            <v>34927</v>
          </cell>
          <cell r="X624">
            <v>389.99</v>
          </cell>
          <cell r="Y624">
            <v>299.99</v>
          </cell>
        </row>
        <row r="625">
          <cell r="J625">
            <v>1548685</v>
          </cell>
          <cell r="K625" t="str">
            <v>Phased Out</v>
          </cell>
          <cell r="L625">
            <v>202607</v>
          </cell>
          <cell r="M625">
            <v>34478</v>
          </cell>
          <cell r="N625" t="str">
            <v>Flawless Match Natural Likit Fondöten - 245N - Natural Beige 30ml</v>
          </cell>
          <cell r="O625">
            <v>202408</v>
          </cell>
          <cell r="P625">
            <v>202509</v>
          </cell>
          <cell r="R625" t="str">
            <v>-</v>
          </cell>
          <cell r="S625" t="str">
            <v>FLAWLESS NATURAL BEIGE 245 N</v>
          </cell>
          <cell r="T625" t="str">
            <v>-</v>
          </cell>
          <cell r="U625">
            <v>0</v>
          </cell>
          <cell r="W625">
            <v>34928</v>
          </cell>
          <cell r="X625">
            <v>389.99</v>
          </cell>
          <cell r="Y625">
            <v>299.99</v>
          </cell>
        </row>
        <row r="626">
          <cell r="J626">
            <v>1548683</v>
          </cell>
          <cell r="K626" t="str">
            <v>Phased Out</v>
          </cell>
          <cell r="L626">
            <v>202607</v>
          </cell>
          <cell r="M626">
            <v>34482</v>
          </cell>
          <cell r="N626" t="str">
            <v>Flawless Match Natural Likit Fondöten - 250N - Cream Beige 30ml</v>
          </cell>
          <cell r="O626">
            <v>202408</v>
          </cell>
          <cell r="P626">
            <v>202509</v>
          </cell>
          <cell r="R626" t="str">
            <v>-</v>
          </cell>
          <cell r="S626" t="str">
            <v>FLAWLESS CREAM BEIGE 250 N</v>
          </cell>
          <cell r="T626" t="str">
            <v>-</v>
          </cell>
          <cell r="U626">
            <v>0</v>
          </cell>
          <cell r="W626">
            <v>34929</v>
          </cell>
          <cell r="X626">
            <v>389.99</v>
          </cell>
          <cell r="Y626">
            <v>299.99</v>
          </cell>
        </row>
        <row r="627">
          <cell r="J627">
            <v>1547704</v>
          </cell>
          <cell r="K627" t="str">
            <v>Phased Out</v>
          </cell>
          <cell r="L627">
            <v>202607</v>
          </cell>
          <cell r="M627">
            <v>34483</v>
          </cell>
          <cell r="N627" t="str">
            <v>Flawless Match Natural Likit Fondöten - 260G</v>
          </cell>
          <cell r="O627">
            <v>202408</v>
          </cell>
          <cell r="P627">
            <v>202509</v>
          </cell>
          <cell r="R627" t="str">
            <v>-</v>
          </cell>
          <cell r="S627" t="str">
            <v>260G</v>
          </cell>
          <cell r="T627" t="str">
            <v>-</v>
          </cell>
          <cell r="U627">
            <v>0</v>
          </cell>
          <cell r="W627">
            <v>34930</v>
          </cell>
          <cell r="X627">
            <v>389.99</v>
          </cell>
          <cell r="Y627">
            <v>299.99</v>
          </cell>
        </row>
        <row r="628">
          <cell r="J628">
            <v>1547699</v>
          </cell>
          <cell r="K628" t="str">
            <v>Phased Out</v>
          </cell>
          <cell r="L628">
            <v>202607</v>
          </cell>
          <cell r="M628">
            <v>34484</v>
          </cell>
          <cell r="N628" t="str">
            <v>Flawless Match Natural Likit Fondöten - 330P</v>
          </cell>
          <cell r="O628">
            <v>202408</v>
          </cell>
          <cell r="P628">
            <v>202509</v>
          </cell>
          <cell r="R628" t="str">
            <v>-</v>
          </cell>
          <cell r="S628" t="str">
            <v>FLAWLESS HONEY BEIGE 330 P</v>
          </cell>
          <cell r="T628" t="str">
            <v>-</v>
          </cell>
          <cell r="U628">
            <v>0</v>
          </cell>
          <cell r="W628">
            <v>34931</v>
          </cell>
          <cell r="X628">
            <v>389.99</v>
          </cell>
          <cell r="Y628">
            <v>299.99</v>
          </cell>
        </row>
        <row r="629">
          <cell r="J629">
            <v>1548616</v>
          </cell>
          <cell r="K629" t="str">
            <v>Phased Out</v>
          </cell>
          <cell r="L629">
            <v>202607</v>
          </cell>
          <cell r="M629">
            <v>34485</v>
          </cell>
          <cell r="N629" t="str">
            <v>Flawless Match Natural Likit Fondöten - 345N - Soft Honey 30ml</v>
          </cell>
          <cell r="O629">
            <v>202408</v>
          </cell>
          <cell r="P629">
            <v>202509</v>
          </cell>
          <cell r="R629" t="str">
            <v>-</v>
          </cell>
          <cell r="S629" t="str">
            <v>FLAWLESS SOFT HONEY 345 N</v>
          </cell>
          <cell r="T629" t="str">
            <v>-</v>
          </cell>
          <cell r="U629">
            <v>0</v>
          </cell>
          <cell r="W629">
            <v>34932</v>
          </cell>
          <cell r="X629">
            <v>389.99</v>
          </cell>
          <cell r="Y629">
            <v>299.99</v>
          </cell>
        </row>
        <row r="630">
          <cell r="J630">
            <v>1547691</v>
          </cell>
          <cell r="K630" t="str">
            <v>Phased Out</v>
          </cell>
          <cell r="L630">
            <v>202607</v>
          </cell>
          <cell r="M630">
            <v>34486</v>
          </cell>
          <cell r="N630" t="str">
            <v>Flawless Match Natural Likit Fondöten - 410P</v>
          </cell>
          <cell r="O630">
            <v>202408</v>
          </cell>
          <cell r="P630">
            <v>202509</v>
          </cell>
          <cell r="R630" t="str">
            <v>-</v>
          </cell>
          <cell r="S630" t="str">
            <v>FLAWLESS SPICE 410 P</v>
          </cell>
          <cell r="T630" t="str">
            <v>-</v>
          </cell>
          <cell r="U630">
            <v>0</v>
          </cell>
          <cell r="W630">
            <v>34933</v>
          </cell>
          <cell r="X630">
            <v>389.99</v>
          </cell>
          <cell r="Y630">
            <v>299.99</v>
          </cell>
        </row>
        <row r="631">
          <cell r="J631">
            <v>1547689</v>
          </cell>
          <cell r="K631" t="str">
            <v>Phased Out</v>
          </cell>
          <cell r="L631">
            <v>202607</v>
          </cell>
          <cell r="M631">
            <v>34487</v>
          </cell>
          <cell r="N631" t="str">
            <v>Flawless Match Natural Likit Fondöten - 420G</v>
          </cell>
          <cell r="O631">
            <v>202408</v>
          </cell>
          <cell r="P631">
            <v>202509</v>
          </cell>
          <cell r="R631" t="str">
            <v>-</v>
          </cell>
          <cell r="S631" t="str">
            <v>FLAWLESS CARAMEL 420 G</v>
          </cell>
          <cell r="T631" t="str">
            <v>-</v>
          </cell>
          <cell r="U631">
            <v>0</v>
          </cell>
          <cell r="W631">
            <v>34934</v>
          </cell>
          <cell r="X631">
            <v>389.99</v>
          </cell>
          <cell r="Y631">
            <v>299.99</v>
          </cell>
        </row>
        <row r="632">
          <cell r="J632">
            <v>1547687</v>
          </cell>
          <cell r="K632" t="str">
            <v>Phased Out</v>
          </cell>
          <cell r="L632">
            <v>202607</v>
          </cell>
          <cell r="M632">
            <v>34488</v>
          </cell>
          <cell r="N632" t="str">
            <v>Flawless Match Natural Likit Fondöten - 430N</v>
          </cell>
          <cell r="O632">
            <v>202408</v>
          </cell>
          <cell r="P632">
            <v>202509</v>
          </cell>
          <cell r="R632" t="str">
            <v>-</v>
          </cell>
          <cell r="S632" t="str">
            <v>FLAWLESS DEEP TAN 430 N</v>
          </cell>
          <cell r="T632" t="str">
            <v>-</v>
          </cell>
          <cell r="U632">
            <v>0</v>
          </cell>
          <cell r="W632">
            <v>34935</v>
          </cell>
          <cell r="X632">
            <v>389.99</v>
          </cell>
          <cell r="Y632">
            <v>299.99</v>
          </cell>
        </row>
        <row r="633">
          <cell r="J633">
            <v>1547685</v>
          </cell>
          <cell r="K633" t="str">
            <v>Phased Out</v>
          </cell>
          <cell r="L633">
            <v>202607</v>
          </cell>
          <cell r="M633">
            <v>34489</v>
          </cell>
          <cell r="N633" t="str">
            <v>Flawless Match Natural Likit Fondöten - 435N</v>
          </cell>
          <cell r="O633">
            <v>202408</v>
          </cell>
          <cell r="P633">
            <v>202509</v>
          </cell>
          <cell r="R633" t="str">
            <v>-</v>
          </cell>
          <cell r="S633" t="str">
            <v>FLAWLESS WARM DEEP TAN 435 N</v>
          </cell>
          <cell r="T633" t="str">
            <v>-</v>
          </cell>
          <cell r="U633">
            <v>0</v>
          </cell>
          <cell r="W633">
            <v>34936</v>
          </cell>
          <cell r="X633">
            <v>389.99</v>
          </cell>
          <cell r="Y633">
            <v>299.99</v>
          </cell>
        </row>
        <row r="634">
          <cell r="J634">
            <v>1547681</v>
          </cell>
          <cell r="K634" t="str">
            <v>Phased Out</v>
          </cell>
          <cell r="L634">
            <v>202607</v>
          </cell>
          <cell r="M634">
            <v>34490</v>
          </cell>
          <cell r="N634" t="str">
            <v>Flawless Match Natural Likit Fondöten - 510N</v>
          </cell>
          <cell r="O634">
            <v>202408</v>
          </cell>
          <cell r="P634">
            <v>202509</v>
          </cell>
          <cell r="R634" t="str">
            <v>-</v>
          </cell>
          <cell r="S634" t="str">
            <v>FLAWLESS WALNUT 510 N</v>
          </cell>
          <cell r="T634" t="str">
            <v>-</v>
          </cell>
          <cell r="U634">
            <v>0</v>
          </cell>
          <cell r="W634">
            <v>34937</v>
          </cell>
          <cell r="X634">
            <v>389.99</v>
          </cell>
          <cell r="Y634">
            <v>299.99</v>
          </cell>
        </row>
        <row r="635">
          <cell r="J635">
            <v>1532044</v>
          </cell>
          <cell r="K635" t="str">
            <v>Phased Out</v>
          </cell>
          <cell r="L635">
            <v>202707</v>
          </cell>
          <cell r="M635">
            <v>34491</v>
          </cell>
          <cell r="N635" t="str">
            <v>Avon Flawless Match Likit Kapatıcı - 14P Pink Fair</v>
          </cell>
          <cell r="O635">
            <v>202404</v>
          </cell>
          <cell r="P635">
            <v>202609</v>
          </cell>
          <cell r="R635" t="str">
            <v>-</v>
          </cell>
          <cell r="S635" t="str">
            <v>14 P (Pink Fair)</v>
          </cell>
          <cell r="T635" t="str">
            <v>-</v>
          </cell>
          <cell r="U635">
            <v>0</v>
          </cell>
          <cell r="W635">
            <v>34938</v>
          </cell>
          <cell r="X635">
            <v>299.99</v>
          </cell>
          <cell r="Y635">
            <v>239.99</v>
          </cell>
        </row>
        <row r="636">
          <cell r="J636">
            <v>1532043</v>
          </cell>
          <cell r="K636" t="str">
            <v>Phased Out</v>
          </cell>
          <cell r="L636">
            <v>202707</v>
          </cell>
          <cell r="M636">
            <v>34492</v>
          </cell>
          <cell r="N636" t="str">
            <v>Avon Flawless Match Likit Kapatıcı - 13G Gold Fair</v>
          </cell>
          <cell r="O636">
            <v>202404</v>
          </cell>
          <cell r="P636">
            <v>202609</v>
          </cell>
          <cell r="R636" t="str">
            <v>-</v>
          </cell>
          <cell r="S636" t="str">
            <v>13 G (Golden Fair)</v>
          </cell>
          <cell r="T636" t="str">
            <v>-</v>
          </cell>
          <cell r="U636">
            <v>0</v>
          </cell>
          <cell r="W636">
            <v>34939</v>
          </cell>
          <cell r="X636">
            <v>299.99</v>
          </cell>
          <cell r="Y636">
            <v>239.99</v>
          </cell>
        </row>
        <row r="637">
          <cell r="J637">
            <v>1532051</v>
          </cell>
          <cell r="K637" t="str">
            <v>Phased Out</v>
          </cell>
          <cell r="L637">
            <v>202707</v>
          </cell>
          <cell r="M637">
            <v>34493</v>
          </cell>
          <cell r="N637" t="str">
            <v>Avon Flawless Match Likit Kapatıcı - 25P Pink Light</v>
          </cell>
          <cell r="O637">
            <v>202404</v>
          </cell>
          <cell r="P637">
            <v>202609</v>
          </cell>
          <cell r="R637" t="str">
            <v>-</v>
          </cell>
          <cell r="S637" t="str">
            <v>25 P (Pink Light Medium)</v>
          </cell>
          <cell r="T637" t="str">
            <v>-</v>
          </cell>
          <cell r="U637">
            <v>0</v>
          </cell>
          <cell r="W637">
            <v>34940</v>
          </cell>
          <cell r="X637">
            <v>299.99</v>
          </cell>
          <cell r="Y637">
            <v>239.99</v>
          </cell>
        </row>
        <row r="638">
          <cell r="J638">
            <v>1532040</v>
          </cell>
          <cell r="K638" t="str">
            <v>Phased Out</v>
          </cell>
          <cell r="L638">
            <v>202707</v>
          </cell>
          <cell r="M638">
            <v>34494</v>
          </cell>
          <cell r="N638" t="str">
            <v>Avon Flawless Match Likit Kapatıcı - 51G Golden Deep</v>
          </cell>
          <cell r="O638">
            <v>202404</v>
          </cell>
          <cell r="P638">
            <v>202609</v>
          </cell>
          <cell r="R638" t="str">
            <v>-</v>
          </cell>
          <cell r="S638" t="str">
            <v>51 G (Golden Deep)</v>
          </cell>
          <cell r="T638" t="str">
            <v>-</v>
          </cell>
          <cell r="U638">
            <v>0</v>
          </cell>
          <cell r="W638">
            <v>34941</v>
          </cell>
          <cell r="X638">
            <v>299.99</v>
          </cell>
          <cell r="Y638">
            <v>239.99</v>
          </cell>
        </row>
        <row r="639">
          <cell r="J639">
            <v>1532050</v>
          </cell>
          <cell r="K639" t="str">
            <v>Phased Out</v>
          </cell>
          <cell r="L639">
            <v>202707</v>
          </cell>
          <cell r="M639">
            <v>34495</v>
          </cell>
          <cell r="N639" t="str">
            <v>Avon Flawless Match Likit Kapatıcı - 26G Golden Light Medium</v>
          </cell>
          <cell r="O639">
            <v>202404</v>
          </cell>
          <cell r="P639">
            <v>202609</v>
          </cell>
          <cell r="R639" t="str">
            <v>-</v>
          </cell>
          <cell r="S639" t="str">
            <v xml:space="preserve">26 G (NEW) Golden Light Medium </v>
          </cell>
          <cell r="T639" t="str">
            <v>-</v>
          </cell>
          <cell r="U639">
            <v>0</v>
          </cell>
          <cell r="W639">
            <v>34942</v>
          </cell>
          <cell r="X639">
            <v>299.99</v>
          </cell>
          <cell r="Y639">
            <v>239.99</v>
          </cell>
        </row>
        <row r="640">
          <cell r="J640">
            <v>1466275</v>
          </cell>
          <cell r="K640" t="str">
            <v>Phased Out</v>
          </cell>
          <cell r="L640">
            <v>202608</v>
          </cell>
          <cell r="M640">
            <v>34497</v>
          </cell>
          <cell r="N640" t="str">
            <v>Brown Sculpting Kaş Kalemi-Lıght Blonde</v>
          </cell>
          <cell r="O640">
            <v>202404</v>
          </cell>
          <cell r="P640">
            <v>202510</v>
          </cell>
          <cell r="R640" t="str">
            <v>-</v>
          </cell>
          <cell r="S640" t="str">
            <v>LIGHT BLONDE</v>
          </cell>
          <cell r="T640" t="str">
            <v>-</v>
          </cell>
          <cell r="U640">
            <v>0</v>
          </cell>
          <cell r="W640">
            <v>34944</v>
          </cell>
          <cell r="X640">
            <v>319.99</v>
          </cell>
          <cell r="Y640">
            <v>239.99</v>
          </cell>
        </row>
        <row r="641">
          <cell r="J641">
            <v>1466297</v>
          </cell>
          <cell r="K641" t="str">
            <v>Phased Out</v>
          </cell>
          <cell r="L641">
            <v>202512</v>
          </cell>
          <cell r="M641">
            <v>34498</v>
          </cell>
          <cell r="N641" t="str">
            <v>Brown Sculpting Kaş Kalemi-Blonde</v>
          </cell>
          <cell r="O641">
            <v>202404</v>
          </cell>
          <cell r="P641">
            <v>202510</v>
          </cell>
          <cell r="R641" t="str">
            <v>-</v>
          </cell>
          <cell r="S641" t="str">
            <v>BLONDE</v>
          </cell>
          <cell r="T641" t="str">
            <v>-</v>
          </cell>
          <cell r="U641">
            <v>0</v>
          </cell>
          <cell r="W641">
            <v>34945</v>
          </cell>
          <cell r="X641">
            <v>319.99</v>
          </cell>
          <cell r="Y641">
            <v>239.99</v>
          </cell>
        </row>
        <row r="642">
          <cell r="J642">
            <v>1505832</v>
          </cell>
          <cell r="K642" t="str">
            <v>Phased Out</v>
          </cell>
          <cell r="L642">
            <v>202611</v>
          </cell>
          <cell r="M642">
            <v>34499</v>
          </cell>
          <cell r="N642" t="str">
            <v>Avon Ultra Colour Ultra Likit Mat Ruj- Coral Shore</v>
          </cell>
          <cell r="O642">
            <v>202404</v>
          </cell>
          <cell r="P642">
            <v>202601</v>
          </cell>
          <cell r="R642" t="str">
            <v>-</v>
          </cell>
          <cell r="S642" t="str">
            <v>H2O LIQUID LIP PAINT CORAL SHORE</v>
          </cell>
          <cell r="T642" t="str">
            <v>-</v>
          </cell>
          <cell r="U642">
            <v>0</v>
          </cell>
          <cell r="W642">
            <v>34946</v>
          </cell>
          <cell r="X642">
            <v>279.99</v>
          </cell>
          <cell r="Y642">
            <v>229.99</v>
          </cell>
        </row>
        <row r="643">
          <cell r="J643">
            <v>1466148</v>
          </cell>
          <cell r="K643" t="str">
            <v>Phased Out</v>
          </cell>
          <cell r="L643">
            <v>202607</v>
          </cell>
          <cell r="M643">
            <v>34501</v>
          </cell>
          <cell r="N643" t="str">
            <v>Ultra Colour Dudak Parlatıcı Lavender Haze</v>
          </cell>
          <cell r="O643">
            <v>202404</v>
          </cell>
          <cell r="P643">
            <v>202509</v>
          </cell>
          <cell r="R643" t="str">
            <v>-</v>
          </cell>
          <cell r="S643" t="str">
            <v>GLAZEWEAR LIP GLOSS REINVENTION LAVENDAR HAZE</v>
          </cell>
          <cell r="T643" t="str">
            <v>-</v>
          </cell>
          <cell r="U643">
            <v>0</v>
          </cell>
          <cell r="W643">
            <v>34947</v>
          </cell>
          <cell r="X643">
            <v>279.99</v>
          </cell>
          <cell r="Y643">
            <v>229.99</v>
          </cell>
        </row>
        <row r="644">
          <cell r="J644">
            <v>1466138</v>
          </cell>
          <cell r="K644" t="str">
            <v>Phased Out</v>
          </cell>
          <cell r="L644">
            <v>202607</v>
          </cell>
          <cell r="M644">
            <v>34502</v>
          </cell>
          <cell r="N644" t="str">
            <v>Ultra Colour Dudak Parlatıcı Forbıdden Fıg</v>
          </cell>
          <cell r="O644">
            <v>202404</v>
          </cell>
          <cell r="P644">
            <v>202509</v>
          </cell>
          <cell r="R644" t="str">
            <v>-</v>
          </cell>
          <cell r="S644" t="str">
            <v xml:space="preserve">GLAZEWEAR LIP GLOSS REINVENTION  FORBIDDEN FIG </v>
          </cell>
          <cell r="T644" t="str">
            <v>-</v>
          </cell>
          <cell r="U644">
            <v>0</v>
          </cell>
          <cell r="W644">
            <v>34948</v>
          </cell>
          <cell r="X644">
            <v>279.99</v>
          </cell>
          <cell r="Y644">
            <v>229.99</v>
          </cell>
        </row>
        <row r="645">
          <cell r="J645">
            <v>1466144</v>
          </cell>
          <cell r="K645" t="str">
            <v>Phased Out</v>
          </cell>
          <cell r="L645">
            <v>202607</v>
          </cell>
          <cell r="M645">
            <v>34503</v>
          </cell>
          <cell r="N645" t="str">
            <v>Ultra Colourdudak Parlatıcı Cotton Candy</v>
          </cell>
          <cell r="O645">
            <v>202404</v>
          </cell>
          <cell r="P645">
            <v>202509</v>
          </cell>
          <cell r="R645" t="str">
            <v>-</v>
          </cell>
          <cell r="S645" t="str">
            <v xml:space="preserve">GLAZEWEAR LIP GLOSS REINVENTION COTTON CANDY </v>
          </cell>
          <cell r="T645" t="str">
            <v>-</v>
          </cell>
          <cell r="U645">
            <v>0</v>
          </cell>
          <cell r="W645">
            <v>34949</v>
          </cell>
          <cell r="X645">
            <v>279.99</v>
          </cell>
          <cell r="Y645">
            <v>229.99</v>
          </cell>
        </row>
        <row r="646">
          <cell r="J646">
            <v>1466150</v>
          </cell>
          <cell r="K646" t="str">
            <v>Phased Out</v>
          </cell>
          <cell r="L646">
            <v>202607</v>
          </cell>
          <cell r="M646">
            <v>34504</v>
          </cell>
          <cell r="N646" t="str">
            <v>Ultra Colour Dudak Parlatıcı Spell Bound</v>
          </cell>
          <cell r="O646">
            <v>202404</v>
          </cell>
          <cell r="P646">
            <v>202509</v>
          </cell>
          <cell r="R646" t="str">
            <v>-</v>
          </cell>
          <cell r="S646" t="str">
            <v>GLAZEWEAR LIP GLOSS REINVENTION SPELL BOUND</v>
          </cell>
          <cell r="T646" t="str">
            <v>-</v>
          </cell>
          <cell r="U646">
            <v>0</v>
          </cell>
          <cell r="W646">
            <v>34950</v>
          </cell>
          <cell r="X646">
            <v>279.99</v>
          </cell>
          <cell r="Y646">
            <v>229.99</v>
          </cell>
        </row>
        <row r="647">
          <cell r="J647">
            <v>1466151</v>
          </cell>
          <cell r="K647" t="str">
            <v>Phased Out</v>
          </cell>
          <cell r="L647">
            <v>202607</v>
          </cell>
          <cell r="M647">
            <v>34505</v>
          </cell>
          <cell r="N647" t="str">
            <v>Ultra Colour Dudak Parlatıcı Crushed Lıme</v>
          </cell>
          <cell r="O647">
            <v>202404</v>
          </cell>
          <cell r="P647">
            <v>202509</v>
          </cell>
          <cell r="R647" t="str">
            <v>-</v>
          </cell>
          <cell r="S647" t="str">
            <v>GLAZEWEAR LIP GLOSS REINVENTION CRUSHED LIME</v>
          </cell>
          <cell r="T647" t="str">
            <v>-</v>
          </cell>
          <cell r="U647">
            <v>0</v>
          </cell>
          <cell r="W647">
            <v>34951</v>
          </cell>
          <cell r="X647">
            <v>279.99</v>
          </cell>
          <cell r="Y647">
            <v>229.99</v>
          </cell>
        </row>
        <row r="648">
          <cell r="J648">
            <v>1468872</v>
          </cell>
          <cell r="K648" t="str">
            <v>Phased Out</v>
          </cell>
          <cell r="L648">
            <v>202607</v>
          </cell>
          <cell r="M648">
            <v>34506</v>
          </cell>
          <cell r="N648" t="str">
            <v>Ultra Colour Dudak Parlatıcı  - Just Peachy</v>
          </cell>
          <cell r="O648">
            <v>202404</v>
          </cell>
          <cell r="P648">
            <v>202509</v>
          </cell>
          <cell r="R648" t="str">
            <v>-</v>
          </cell>
          <cell r="S648" t="str">
            <v>GLAZEWEAR LIP GLOSS REINVENTION JUST PEACHY</v>
          </cell>
          <cell r="T648" t="str">
            <v>-</v>
          </cell>
          <cell r="U648">
            <v>0</v>
          </cell>
          <cell r="W648">
            <v>34952</v>
          </cell>
          <cell r="X648">
            <v>279.99</v>
          </cell>
          <cell r="Y648">
            <v>229.99</v>
          </cell>
        </row>
        <row r="649">
          <cell r="J649">
            <v>1487598</v>
          </cell>
          <cell r="K649" t="str">
            <v>Discontinued</v>
          </cell>
          <cell r="L649">
            <v>202512</v>
          </cell>
          <cell r="M649">
            <v>34507</v>
          </cell>
          <cell r="N649" t="str">
            <v>Ultra Colour Dudak Parlatıcı Gold Dıgger</v>
          </cell>
          <cell r="O649">
            <v>202404</v>
          </cell>
          <cell r="P649">
            <v>202502</v>
          </cell>
          <cell r="R649" t="str">
            <v>-</v>
          </cell>
          <cell r="S649" t="str">
            <v>GLAZEWEAR LIP GLOSS REINVENTION GOLD DIGGER</v>
          </cell>
          <cell r="T649" t="str">
            <v>-</v>
          </cell>
          <cell r="U649">
            <v>0</v>
          </cell>
          <cell r="W649">
            <v>34953</v>
          </cell>
          <cell r="X649">
            <v>279.99</v>
          </cell>
          <cell r="Y649">
            <v>229.99</v>
          </cell>
        </row>
        <row r="650">
          <cell r="J650">
            <v>1487599</v>
          </cell>
          <cell r="K650" t="str">
            <v>Discontinued</v>
          </cell>
          <cell r="L650">
            <v>202512</v>
          </cell>
          <cell r="M650">
            <v>34508</v>
          </cell>
          <cell r="N650" t="str">
            <v>Ultra Colour Dudak Parlatıcı Mulberry Glaze</v>
          </cell>
          <cell r="O650">
            <v>202404</v>
          </cell>
          <cell r="P650">
            <v>202502</v>
          </cell>
          <cell r="R650" t="str">
            <v>-</v>
          </cell>
          <cell r="S650" t="str">
            <v>GLAZEWEAR LIP GLOSS REINVENTION MULBERRY GLAZE</v>
          </cell>
          <cell r="T650" t="str">
            <v>-</v>
          </cell>
          <cell r="U650">
            <v>0</v>
          </cell>
          <cell r="W650">
            <v>34954</v>
          </cell>
          <cell r="X650">
            <v>279.99</v>
          </cell>
          <cell r="Y650">
            <v>229.99</v>
          </cell>
        </row>
        <row r="651">
          <cell r="J651">
            <v>1537979</v>
          </cell>
          <cell r="K651" t="str">
            <v>Phased Out</v>
          </cell>
          <cell r="L651">
            <v>202611</v>
          </cell>
          <cell r="M651">
            <v>34528</v>
          </cell>
          <cell r="N651" t="str">
            <v>Avon Kohl Sünger Uçlu Göz Kalemi Intense Brown</v>
          </cell>
          <cell r="O651">
            <v>202409</v>
          </cell>
          <cell r="P651">
            <v>202601</v>
          </cell>
          <cell r="R651" t="str">
            <v>-</v>
          </cell>
          <cell r="S651" t="str">
            <v>INTENSE BROWN</v>
          </cell>
          <cell r="T651" t="str">
            <v>-</v>
          </cell>
          <cell r="U651">
            <v>0</v>
          </cell>
          <cell r="W651">
            <v>34973</v>
          </cell>
          <cell r="X651">
            <v>239.98999999999998</v>
          </cell>
          <cell r="Y651">
            <v>199.99</v>
          </cell>
        </row>
        <row r="652">
          <cell r="J652">
            <v>1466284</v>
          </cell>
          <cell r="K652" t="str">
            <v>Phased Out</v>
          </cell>
          <cell r="L652">
            <v>202611</v>
          </cell>
          <cell r="M652">
            <v>34529</v>
          </cell>
          <cell r="N652" t="str">
            <v>Avon Kohl Sünger Uçlu Göz Kalemi Pink Shimmer</v>
          </cell>
          <cell r="O652">
            <v>202404</v>
          </cell>
          <cell r="P652">
            <v>202601</v>
          </cell>
          <cell r="R652" t="str">
            <v>-</v>
          </cell>
          <cell r="S652" t="str">
            <v>PINK SHIMMER</v>
          </cell>
          <cell r="T652" t="str">
            <v>-</v>
          </cell>
          <cell r="U652">
            <v>0</v>
          </cell>
          <cell r="W652">
            <v>34974</v>
          </cell>
          <cell r="X652">
            <v>239.98999999999998</v>
          </cell>
          <cell r="Y652">
            <v>199.99</v>
          </cell>
        </row>
        <row r="653">
          <cell r="J653">
            <v>1537982</v>
          </cell>
          <cell r="K653" t="str">
            <v>Phased Out</v>
          </cell>
          <cell r="L653">
            <v>202611</v>
          </cell>
          <cell r="M653">
            <v>34530</v>
          </cell>
          <cell r="N653" t="str">
            <v>Avon Kohl Sünger Uçlu Göz Kalemi Graphite</v>
          </cell>
          <cell r="O653">
            <v>202409</v>
          </cell>
          <cell r="P653">
            <v>202601</v>
          </cell>
          <cell r="R653" t="str">
            <v>-</v>
          </cell>
          <cell r="S653" t="str">
            <v xml:space="preserve">GRAPHITE </v>
          </cell>
          <cell r="T653" t="str">
            <v>-</v>
          </cell>
          <cell r="U653">
            <v>0</v>
          </cell>
          <cell r="W653">
            <v>34975</v>
          </cell>
          <cell r="X653">
            <v>239.98999999999998</v>
          </cell>
          <cell r="Y653">
            <v>199.99</v>
          </cell>
        </row>
        <row r="654">
          <cell r="J654">
            <v>1466282</v>
          </cell>
          <cell r="K654" t="str">
            <v>Phased Out</v>
          </cell>
          <cell r="L654">
            <v>202611</v>
          </cell>
          <cell r="M654">
            <v>34531</v>
          </cell>
          <cell r="N654" t="str">
            <v>Avon Kohl Sünger Uçlu Göz Kalemi Cobalt Blue</v>
          </cell>
          <cell r="O654">
            <v>202404</v>
          </cell>
          <cell r="P654">
            <v>202601</v>
          </cell>
          <cell r="R654" t="str">
            <v>-</v>
          </cell>
          <cell r="S654" t="str">
            <v>COBALT BLUE</v>
          </cell>
          <cell r="T654" t="str">
            <v>-</v>
          </cell>
          <cell r="U654">
            <v>0</v>
          </cell>
          <cell r="W654">
            <v>34976</v>
          </cell>
          <cell r="X654">
            <v>239.98999999999998</v>
          </cell>
          <cell r="Y654">
            <v>199.99</v>
          </cell>
        </row>
        <row r="655">
          <cell r="J655">
            <v>1466162</v>
          </cell>
          <cell r="K655" t="str">
            <v>Phased Out</v>
          </cell>
          <cell r="L655">
            <v>202612</v>
          </cell>
          <cell r="M655">
            <v>34532</v>
          </cell>
          <cell r="N655" t="str">
            <v>Avon Micro Fine Brow Pencil Blonde</v>
          </cell>
          <cell r="O655">
            <v>202404</v>
          </cell>
          <cell r="P655">
            <v>202602</v>
          </cell>
          <cell r="R655" t="str">
            <v>-</v>
          </cell>
          <cell r="S655" t="str">
            <v>BLONDE</v>
          </cell>
          <cell r="T655" t="str">
            <v>-</v>
          </cell>
          <cell r="U655">
            <v>0</v>
          </cell>
          <cell r="W655">
            <v>34977</v>
          </cell>
          <cell r="X655">
            <v>199.99</v>
          </cell>
          <cell r="Y655">
            <v>159.99</v>
          </cell>
        </row>
        <row r="656">
          <cell r="J656">
            <v>1537910</v>
          </cell>
          <cell r="K656" t="str">
            <v>Phased Out</v>
          </cell>
          <cell r="L656">
            <v>202612</v>
          </cell>
          <cell r="M656">
            <v>34534</v>
          </cell>
          <cell r="N656" t="str">
            <v>Avon Micro Fine Brow Pencil Soft Black</v>
          </cell>
          <cell r="O656">
            <v>202412</v>
          </cell>
          <cell r="P656">
            <v>202602</v>
          </cell>
          <cell r="R656" t="str">
            <v>-</v>
          </cell>
          <cell r="S656" t="str">
            <v>SOFT BLACK</v>
          </cell>
          <cell r="T656" t="str">
            <v>-</v>
          </cell>
          <cell r="U656">
            <v>0</v>
          </cell>
          <cell r="W656">
            <v>34978</v>
          </cell>
          <cell r="X656">
            <v>199.99</v>
          </cell>
          <cell r="Y656">
            <v>159.99</v>
          </cell>
        </row>
        <row r="657">
          <cell r="J657">
            <v>1481270</v>
          </cell>
          <cell r="K657" t="str">
            <v>Phased Out</v>
          </cell>
          <cell r="L657">
            <v>202608</v>
          </cell>
          <cell r="M657">
            <v>34542</v>
          </cell>
          <cell r="N657" t="str">
            <v>Ultra Colour Tırnak Cilası 10ml - Naughty Brownie</v>
          </cell>
          <cell r="O657">
            <v>202404</v>
          </cell>
          <cell r="P657">
            <v>202510</v>
          </cell>
          <cell r="R657" t="str">
            <v>-</v>
          </cell>
          <cell r="S657" t="str">
            <v>NAUGHTY BROWNIE</v>
          </cell>
          <cell r="T657" t="str">
            <v>-</v>
          </cell>
          <cell r="U657">
            <v>0</v>
          </cell>
          <cell r="W657">
            <v>34985</v>
          </cell>
          <cell r="X657">
            <v>189.99</v>
          </cell>
          <cell r="Y657">
            <v>149.99</v>
          </cell>
        </row>
        <row r="658">
          <cell r="J658">
            <v>1481255</v>
          </cell>
          <cell r="K658" t="str">
            <v>Phased Out</v>
          </cell>
          <cell r="L658">
            <v>202608</v>
          </cell>
          <cell r="M658">
            <v>34543</v>
          </cell>
          <cell r="N658" t="str">
            <v>Ultra Colour Tırnak Cilası 10ml - Baby Marmalade</v>
          </cell>
          <cell r="O658">
            <v>202404</v>
          </cell>
          <cell r="P658">
            <v>202510</v>
          </cell>
          <cell r="R658" t="str">
            <v>-</v>
          </cell>
          <cell r="S658" t="str">
            <v>BABY MARMALADE</v>
          </cell>
          <cell r="T658" t="str">
            <v>-</v>
          </cell>
          <cell r="U658">
            <v>0</v>
          </cell>
          <cell r="W658">
            <v>34986</v>
          </cell>
          <cell r="X658">
            <v>189.99</v>
          </cell>
          <cell r="Y658">
            <v>149.99</v>
          </cell>
        </row>
        <row r="659">
          <cell r="J659">
            <v>1481262</v>
          </cell>
          <cell r="K659" t="str">
            <v>Phased Out</v>
          </cell>
          <cell r="L659">
            <v>202608</v>
          </cell>
          <cell r="M659">
            <v>34544</v>
          </cell>
          <cell r="N659" t="str">
            <v>Ultra Colour Tırnak Cilası 10ml - Grape Escape</v>
          </cell>
          <cell r="O659">
            <v>202404</v>
          </cell>
          <cell r="P659">
            <v>202510</v>
          </cell>
          <cell r="R659" t="str">
            <v>-</v>
          </cell>
          <cell r="S659" t="str">
            <v>GRAPE ESCAPE</v>
          </cell>
          <cell r="T659" t="str">
            <v>-</v>
          </cell>
          <cell r="U659">
            <v>0</v>
          </cell>
          <cell r="W659">
            <v>34987</v>
          </cell>
          <cell r="X659">
            <v>189.99</v>
          </cell>
          <cell r="Y659">
            <v>149.99</v>
          </cell>
        </row>
        <row r="660">
          <cell r="J660">
            <v>1481256</v>
          </cell>
          <cell r="K660" t="str">
            <v>Phased Out</v>
          </cell>
          <cell r="L660">
            <v>202608</v>
          </cell>
          <cell r="M660">
            <v>34546</v>
          </cell>
          <cell r="N660" t="str">
            <v>Ultra Colour Tırnak Cilası 10ml - Lightening Red</v>
          </cell>
          <cell r="O660">
            <v>202404</v>
          </cell>
          <cell r="P660">
            <v>202510</v>
          </cell>
          <cell r="R660" t="str">
            <v>-</v>
          </cell>
          <cell r="S660" t="str">
            <v>LIGHTENING RED</v>
          </cell>
          <cell r="T660" t="str">
            <v>-</v>
          </cell>
          <cell r="U660">
            <v>0</v>
          </cell>
          <cell r="W660">
            <v>34994</v>
          </cell>
          <cell r="X660">
            <v>189.99</v>
          </cell>
          <cell r="Y660">
            <v>149.99</v>
          </cell>
        </row>
        <row r="661">
          <cell r="J661">
            <v>1481263</v>
          </cell>
          <cell r="K661" t="str">
            <v>Phased Out</v>
          </cell>
          <cell r="L661">
            <v>202608</v>
          </cell>
          <cell r="M661">
            <v>34547</v>
          </cell>
          <cell r="N661" t="str">
            <v>Ultra Colour Tırnak Cilası 10ml - Once Upon A Lıme</v>
          </cell>
          <cell r="O661">
            <v>202404</v>
          </cell>
          <cell r="P661">
            <v>202510</v>
          </cell>
          <cell r="R661" t="str">
            <v>-</v>
          </cell>
          <cell r="S661" t="str">
            <v>ONCE UPON A LIME</v>
          </cell>
          <cell r="T661" t="str">
            <v>-</v>
          </cell>
          <cell r="U661">
            <v>0</v>
          </cell>
          <cell r="W661">
            <v>34995</v>
          </cell>
          <cell r="X661">
            <v>189.99</v>
          </cell>
          <cell r="Y661">
            <v>149.99</v>
          </cell>
        </row>
        <row r="662">
          <cell r="J662">
            <v>1481267</v>
          </cell>
          <cell r="K662" t="str">
            <v>Phased Out</v>
          </cell>
          <cell r="L662">
            <v>202608</v>
          </cell>
          <cell r="M662">
            <v>34548</v>
          </cell>
          <cell r="N662" t="str">
            <v>Ultra Colour Tırnak Cilası 10ml - Wow Whıte</v>
          </cell>
          <cell r="O662">
            <v>202404</v>
          </cell>
          <cell r="P662">
            <v>202510</v>
          </cell>
          <cell r="R662" t="str">
            <v>-</v>
          </cell>
          <cell r="S662" t="str">
            <v>WOW WHITE</v>
          </cell>
          <cell r="T662" t="str">
            <v>-</v>
          </cell>
          <cell r="U662">
            <v>0</v>
          </cell>
          <cell r="W662">
            <v>34998</v>
          </cell>
          <cell r="X662">
            <v>189.99</v>
          </cell>
          <cell r="Y662">
            <v>149.99</v>
          </cell>
        </row>
        <row r="663">
          <cell r="J663">
            <v>1481264</v>
          </cell>
          <cell r="K663" t="str">
            <v>Phased Out</v>
          </cell>
          <cell r="L663">
            <v>202608</v>
          </cell>
          <cell r="M663">
            <v>34549</v>
          </cell>
          <cell r="N663" t="str">
            <v>Ultra Colour Tırnak Cilası 10ml - Blue My Mınd</v>
          </cell>
          <cell r="O663">
            <v>202404</v>
          </cell>
          <cell r="P663">
            <v>202510</v>
          </cell>
          <cell r="R663" t="str">
            <v>-</v>
          </cell>
          <cell r="S663" t="str">
            <v>BLUE MY MIND</v>
          </cell>
          <cell r="T663" t="str">
            <v>-</v>
          </cell>
          <cell r="U663">
            <v>0</v>
          </cell>
          <cell r="W663">
            <v>34999</v>
          </cell>
          <cell r="X663">
            <v>189.99</v>
          </cell>
          <cell r="Y663">
            <v>149.99</v>
          </cell>
        </row>
        <row r="664">
          <cell r="J664">
            <v>1481265</v>
          </cell>
          <cell r="K664" t="str">
            <v>Phased Out</v>
          </cell>
          <cell r="L664">
            <v>202608</v>
          </cell>
          <cell r="M664">
            <v>34550</v>
          </cell>
          <cell r="N664" t="str">
            <v>Ultra Colour Tırnak Cilası 10ml - Cheers In The Sea</v>
          </cell>
          <cell r="O664">
            <v>202404</v>
          </cell>
          <cell r="P664">
            <v>202510</v>
          </cell>
          <cell r="R664" t="str">
            <v>-</v>
          </cell>
          <cell r="S664" t="str">
            <v>CHEERS IN THE SEA</v>
          </cell>
          <cell r="T664" t="str">
            <v>-</v>
          </cell>
          <cell r="U664">
            <v>0</v>
          </cell>
          <cell r="W664">
            <v>35000</v>
          </cell>
          <cell r="X664">
            <v>189.99</v>
          </cell>
          <cell r="Y664">
            <v>149.99</v>
          </cell>
        </row>
        <row r="665">
          <cell r="J665">
            <v>1481258</v>
          </cell>
          <cell r="K665" t="str">
            <v>Phased Out</v>
          </cell>
          <cell r="L665">
            <v>202608</v>
          </cell>
          <cell r="M665">
            <v>34551</v>
          </cell>
          <cell r="N665" t="str">
            <v>Ultra Colour Tırnak Cilası 10ml - In No Tweed</v>
          </cell>
          <cell r="O665">
            <v>202404</v>
          </cell>
          <cell r="P665">
            <v>202510</v>
          </cell>
          <cell r="R665" t="str">
            <v>-</v>
          </cell>
          <cell r="S665" t="str">
            <v>IN NO TWEED</v>
          </cell>
          <cell r="T665" t="str">
            <v>-</v>
          </cell>
          <cell r="U665">
            <v>0</v>
          </cell>
          <cell r="W665">
            <v>35001</v>
          </cell>
          <cell r="X665">
            <v>189.99</v>
          </cell>
          <cell r="Y665">
            <v>149.99</v>
          </cell>
        </row>
        <row r="666">
          <cell r="J666">
            <v>1481252</v>
          </cell>
          <cell r="K666" t="str">
            <v>Phased Out</v>
          </cell>
          <cell r="L666">
            <v>202608</v>
          </cell>
          <cell r="M666">
            <v>34552</v>
          </cell>
          <cell r="N666" t="str">
            <v>Ultra Colour Tırnak Cilası 10ml - Pınk Squad</v>
          </cell>
          <cell r="O666">
            <v>202404</v>
          </cell>
          <cell r="P666">
            <v>202510</v>
          </cell>
          <cell r="R666" t="str">
            <v>-</v>
          </cell>
          <cell r="S666" t="str">
            <v xml:space="preserve">PINK SQUAD </v>
          </cell>
          <cell r="T666" t="str">
            <v>-</v>
          </cell>
          <cell r="U666">
            <v>0</v>
          </cell>
          <cell r="W666">
            <v>35002</v>
          </cell>
          <cell r="X666">
            <v>189.99</v>
          </cell>
          <cell r="Y666">
            <v>149.99</v>
          </cell>
        </row>
        <row r="667">
          <cell r="J667">
            <v>1481254</v>
          </cell>
          <cell r="K667" t="str">
            <v>Phased Out</v>
          </cell>
          <cell r="L667">
            <v>202608</v>
          </cell>
          <cell r="M667">
            <v>34553</v>
          </cell>
          <cell r="N667" t="str">
            <v>Ultra Colour Tırnak Cilası 10ml - Mad Arin</v>
          </cell>
          <cell r="O667">
            <v>202404</v>
          </cell>
          <cell r="P667">
            <v>202510</v>
          </cell>
          <cell r="R667" t="str">
            <v>-</v>
          </cell>
          <cell r="S667" t="str">
            <v>MAD ARIN</v>
          </cell>
          <cell r="T667" t="str">
            <v>-</v>
          </cell>
          <cell r="U667">
            <v>0</v>
          </cell>
          <cell r="W667">
            <v>35003</v>
          </cell>
          <cell r="X667">
            <v>189.99</v>
          </cell>
          <cell r="Y667">
            <v>149.99</v>
          </cell>
        </row>
        <row r="668">
          <cell r="J668">
            <v>1481260</v>
          </cell>
          <cell r="K668" t="str">
            <v>Phased Out</v>
          </cell>
          <cell r="L668">
            <v>202608</v>
          </cell>
          <cell r="M668">
            <v>34554</v>
          </cell>
          <cell r="N668" t="str">
            <v>Ultra Colour Tırnak Cilası 10ml - Ultravıolet</v>
          </cell>
          <cell r="O668">
            <v>202404</v>
          </cell>
          <cell r="P668">
            <v>202510</v>
          </cell>
          <cell r="R668" t="str">
            <v>-</v>
          </cell>
          <cell r="S668" t="str">
            <v>ULTRAVIOLET</v>
          </cell>
          <cell r="T668" t="str">
            <v>-</v>
          </cell>
          <cell r="U668">
            <v>0</v>
          </cell>
          <cell r="W668">
            <v>35004</v>
          </cell>
          <cell r="X668">
            <v>189.99</v>
          </cell>
          <cell r="Y668">
            <v>149.99</v>
          </cell>
        </row>
        <row r="669">
          <cell r="J669">
            <v>1474785</v>
          </cell>
          <cell r="K669" t="str">
            <v>Discontinued</v>
          </cell>
          <cell r="L669">
            <v>202512</v>
          </cell>
          <cell r="M669">
            <v>34555</v>
          </cell>
          <cell r="N669" t="str">
            <v>Glimmerstick Dudak Kalemi-  Berry Nıce</v>
          </cell>
          <cell r="O669">
            <v>202404</v>
          </cell>
          <cell r="P669">
            <v>202502</v>
          </cell>
          <cell r="Q669" t="str">
            <v>Stoklar tükeniyor</v>
          </cell>
          <cell r="R669" t="str">
            <v>-</v>
          </cell>
          <cell r="S669" t="str">
            <v>BERRY NICE</v>
          </cell>
          <cell r="T669" t="str">
            <v>-</v>
          </cell>
          <cell r="U669">
            <v>0</v>
          </cell>
          <cell r="W669">
            <v>35005</v>
          </cell>
          <cell r="X669">
            <v>239.99</v>
          </cell>
          <cell r="Y669">
            <v>199.99</v>
          </cell>
        </row>
        <row r="670">
          <cell r="J670">
            <v>1474781</v>
          </cell>
          <cell r="K670" t="str">
            <v>Discontinued</v>
          </cell>
          <cell r="L670">
            <v>202512</v>
          </cell>
          <cell r="M670">
            <v>34556</v>
          </cell>
          <cell r="N670" t="str">
            <v>Glimmerstick Dudak Kalemi- In The Moment</v>
          </cell>
          <cell r="O670">
            <v>202404</v>
          </cell>
          <cell r="P670">
            <v>202502</v>
          </cell>
          <cell r="Q670" t="str">
            <v>Stoklar tükeniyor</v>
          </cell>
          <cell r="R670" t="str">
            <v>-</v>
          </cell>
          <cell r="S670" t="str">
            <v>IN THE MOMENT</v>
          </cell>
          <cell r="T670" t="str">
            <v>-</v>
          </cell>
          <cell r="U670">
            <v>0</v>
          </cell>
          <cell r="W670">
            <v>35007</v>
          </cell>
          <cell r="X670">
            <v>239.99</v>
          </cell>
          <cell r="Y670">
            <v>199.99</v>
          </cell>
        </row>
        <row r="671">
          <cell r="J671">
            <v>1537963</v>
          </cell>
          <cell r="K671" t="str">
            <v>Phased Out</v>
          </cell>
          <cell r="L671">
            <v>202607</v>
          </cell>
          <cell r="M671">
            <v>34557</v>
          </cell>
          <cell r="N671" t="str">
            <v>Avon Glimmerstick Dudak Kalemi - True Red</v>
          </cell>
          <cell r="O671">
            <v>202409</v>
          </cell>
          <cell r="P671">
            <v>202509</v>
          </cell>
          <cell r="R671" t="str">
            <v>-</v>
          </cell>
          <cell r="S671" t="str">
            <v>TRUE RED</v>
          </cell>
          <cell r="T671" t="str">
            <v>-</v>
          </cell>
          <cell r="U671">
            <v>0</v>
          </cell>
          <cell r="W671">
            <v>35008</v>
          </cell>
          <cell r="X671">
            <v>239.99</v>
          </cell>
          <cell r="Y671">
            <v>199.99</v>
          </cell>
        </row>
        <row r="672">
          <cell r="J672">
            <v>1537954</v>
          </cell>
          <cell r="K672" t="str">
            <v>Discontinued</v>
          </cell>
          <cell r="L672">
            <v>202512</v>
          </cell>
          <cell r="M672">
            <v>34558</v>
          </cell>
          <cell r="N672" t="str">
            <v>Avon Glimmerstick Dudak Kalemi - Rosewine</v>
          </cell>
          <cell r="O672">
            <v>202409</v>
          </cell>
          <cell r="P672">
            <v>202502</v>
          </cell>
          <cell r="Q672" t="str">
            <v>Stoklar tükeniyor</v>
          </cell>
          <cell r="R672" t="str">
            <v>-</v>
          </cell>
          <cell r="S672" t="str">
            <v>ROSEWINE</v>
          </cell>
          <cell r="T672" t="str">
            <v>-</v>
          </cell>
          <cell r="U672">
            <v>0</v>
          </cell>
          <cell r="W672">
            <v>35009</v>
          </cell>
          <cell r="X672">
            <v>239.99</v>
          </cell>
          <cell r="Y672">
            <v>199.99</v>
          </cell>
        </row>
        <row r="673">
          <cell r="J673">
            <v>1474806</v>
          </cell>
          <cell r="K673" t="str">
            <v>Discontinued</v>
          </cell>
          <cell r="L673">
            <v>202512</v>
          </cell>
          <cell r="M673">
            <v>34560</v>
          </cell>
          <cell r="N673" t="str">
            <v>Glimmerstick Dudak Kalemi- Clear</v>
          </cell>
          <cell r="O673">
            <v>202404</v>
          </cell>
          <cell r="P673">
            <v>202502</v>
          </cell>
          <cell r="Q673" t="str">
            <v>Stoklar tükeniyor</v>
          </cell>
          <cell r="R673" t="str">
            <v>-</v>
          </cell>
          <cell r="S673" t="str">
            <v>CLEAR</v>
          </cell>
          <cell r="T673" t="str">
            <v>-</v>
          </cell>
          <cell r="U673">
            <v>0</v>
          </cell>
          <cell r="W673">
            <v>35011</v>
          </cell>
          <cell r="X673">
            <v>239.99</v>
          </cell>
          <cell r="Y673">
            <v>199.99</v>
          </cell>
        </row>
        <row r="674">
          <cell r="J674">
            <v>1518272</v>
          </cell>
          <cell r="K674" t="str">
            <v>Active</v>
          </cell>
          <cell r="L674" t="str">
            <v xml:space="preserve"> </v>
          </cell>
          <cell r="M674">
            <v>40105</v>
          </cell>
          <cell r="N674" t="str">
            <v>Avon Exxtravert Extreme Suya Dayanıklı Volume Maskara - Blackest Black</v>
          </cell>
          <cell r="O674">
            <v>202405</v>
          </cell>
          <cell r="P674" t="str">
            <v xml:space="preserve"> </v>
          </cell>
          <cell r="R674" t="str">
            <v>-</v>
          </cell>
          <cell r="S674" t="str">
            <v>BLACKEST BLACK</v>
          </cell>
          <cell r="T674" t="str">
            <v>-</v>
          </cell>
          <cell r="U674">
            <v>0</v>
          </cell>
          <cell r="W674">
            <v>69323</v>
          </cell>
          <cell r="X674">
            <v>529.99</v>
          </cell>
          <cell r="Y674">
            <v>399.99</v>
          </cell>
        </row>
        <row r="675">
          <cell r="J675">
            <v>1520201</v>
          </cell>
          <cell r="K675" t="str">
            <v>Active</v>
          </cell>
          <cell r="L675" t="str">
            <v xml:space="preserve"> </v>
          </cell>
          <cell r="M675">
            <v>40106</v>
          </cell>
          <cell r="N675" t="str">
            <v>Avon Exxtravert Extreme Suya Dayanıklı Volume Maskara - Brown Black</v>
          </cell>
          <cell r="O675">
            <v>202405</v>
          </cell>
          <cell r="P675" t="str">
            <v xml:space="preserve"> </v>
          </cell>
          <cell r="R675" t="str">
            <v>-</v>
          </cell>
          <cell r="S675" t="str">
            <v>BROWN BLACK</v>
          </cell>
          <cell r="T675" t="str">
            <v>-</v>
          </cell>
          <cell r="U675">
            <v>0</v>
          </cell>
          <cell r="W675">
            <v>69324</v>
          </cell>
          <cell r="X675">
            <v>529.99</v>
          </cell>
          <cell r="Y675">
            <v>399.99</v>
          </cell>
        </row>
        <row r="676">
          <cell r="J676">
            <v>1533660</v>
          </cell>
          <cell r="K676" t="str">
            <v>Active</v>
          </cell>
          <cell r="L676" t="str">
            <v xml:space="preserve"> </v>
          </cell>
          <cell r="M676">
            <v>40123</v>
          </cell>
          <cell r="N676" t="str">
            <v>Avon Power Stay Jel Eyeliner - Black</v>
          </cell>
          <cell r="O676">
            <v>202405</v>
          </cell>
          <cell r="P676" t="str">
            <v xml:space="preserve"> </v>
          </cell>
          <cell r="R676" t="str">
            <v>-</v>
          </cell>
          <cell r="S676" t="str">
            <v>BLACK</v>
          </cell>
          <cell r="T676" t="str">
            <v>-</v>
          </cell>
          <cell r="U676">
            <v>0</v>
          </cell>
          <cell r="W676">
            <v>69334</v>
          </cell>
          <cell r="X676">
            <v>284.99</v>
          </cell>
          <cell r="Y676">
            <v>199.99</v>
          </cell>
        </row>
        <row r="677">
          <cell r="J677">
            <v>1533675</v>
          </cell>
          <cell r="K677" t="str">
            <v>Active</v>
          </cell>
          <cell r="L677" t="str">
            <v xml:space="preserve"> </v>
          </cell>
          <cell r="M677">
            <v>40124</v>
          </cell>
          <cell r="N677" t="str">
            <v>Avon Power Stay Jel Eyeliner - Chocolate Brown</v>
          </cell>
          <cell r="O677">
            <v>202405</v>
          </cell>
          <cell r="P677" t="str">
            <v xml:space="preserve"> </v>
          </cell>
          <cell r="R677" t="str">
            <v>-</v>
          </cell>
          <cell r="S677" t="str">
            <v xml:space="preserve">CHOCOLATE BROWN	</v>
          </cell>
          <cell r="T677" t="str">
            <v>-</v>
          </cell>
          <cell r="U677">
            <v>0</v>
          </cell>
          <cell r="W677">
            <v>69335</v>
          </cell>
          <cell r="X677">
            <v>284.99</v>
          </cell>
          <cell r="Y677">
            <v>199.99</v>
          </cell>
        </row>
        <row r="678">
          <cell r="J678">
            <v>1533668</v>
          </cell>
          <cell r="K678" t="str">
            <v>Active</v>
          </cell>
          <cell r="L678" t="str">
            <v xml:space="preserve"> </v>
          </cell>
          <cell r="M678">
            <v>40125</v>
          </cell>
          <cell r="N678" t="str">
            <v>Power Stay Jel Eyeliner - Cobalt</v>
          </cell>
          <cell r="O678">
            <v>202405</v>
          </cell>
          <cell r="P678" t="str">
            <v xml:space="preserve"> </v>
          </cell>
          <cell r="R678" t="str">
            <v>-</v>
          </cell>
          <cell r="S678" t="str">
            <v>COBALT</v>
          </cell>
          <cell r="T678" t="str">
            <v>-</v>
          </cell>
          <cell r="U678">
            <v>0</v>
          </cell>
          <cell r="W678">
            <v>69336</v>
          </cell>
          <cell r="X678">
            <v>284.99</v>
          </cell>
          <cell r="Y678">
            <v>199.99</v>
          </cell>
        </row>
        <row r="679">
          <cell r="J679">
            <v>1533669</v>
          </cell>
          <cell r="K679" t="str">
            <v>Active</v>
          </cell>
          <cell r="L679" t="str">
            <v xml:space="preserve"> </v>
          </cell>
          <cell r="M679">
            <v>40128</v>
          </cell>
          <cell r="N679" t="str">
            <v>Avon Power Stay Jel Eyeliner - Going Green</v>
          </cell>
          <cell r="O679">
            <v>202405</v>
          </cell>
          <cell r="P679" t="str">
            <v xml:space="preserve"> </v>
          </cell>
          <cell r="R679" t="str">
            <v>-</v>
          </cell>
          <cell r="S679" t="str">
            <v>GOING GREEN</v>
          </cell>
          <cell r="T679" t="str">
            <v>-</v>
          </cell>
          <cell r="U679">
            <v>0</v>
          </cell>
          <cell r="W679">
            <v>69337</v>
          </cell>
          <cell r="X679">
            <v>284.99</v>
          </cell>
          <cell r="Y679">
            <v>199.99</v>
          </cell>
        </row>
        <row r="680">
          <cell r="J680">
            <v>1533676</v>
          </cell>
          <cell r="K680" t="str">
            <v>Phased Out</v>
          </cell>
          <cell r="L680">
            <v>202606</v>
          </cell>
          <cell r="M680">
            <v>40129</v>
          </cell>
          <cell r="N680" t="str">
            <v>Avon Power Stay Jel Eyeliner - Lime Green</v>
          </cell>
          <cell r="O680">
            <v>202405</v>
          </cell>
          <cell r="P680">
            <v>202508</v>
          </cell>
          <cell r="R680" t="str">
            <v>-</v>
          </cell>
          <cell r="S680" t="str">
            <v>LIME</v>
          </cell>
          <cell r="T680" t="str">
            <v>-</v>
          </cell>
          <cell r="U680">
            <v>0</v>
          </cell>
          <cell r="W680">
            <v>69338</v>
          </cell>
          <cell r="X680">
            <v>284.99</v>
          </cell>
          <cell r="Y680">
            <v>199.99</v>
          </cell>
        </row>
        <row r="681">
          <cell r="J681">
            <v>1533671</v>
          </cell>
          <cell r="K681" t="str">
            <v>Phased Out</v>
          </cell>
          <cell r="L681">
            <v>202606</v>
          </cell>
          <cell r="M681">
            <v>40131</v>
          </cell>
          <cell r="N681" t="str">
            <v>Avon Power Stay Jel Eyeliner - Nude</v>
          </cell>
          <cell r="O681">
            <v>202405</v>
          </cell>
          <cell r="P681">
            <v>202508</v>
          </cell>
          <cell r="R681" t="str">
            <v>-</v>
          </cell>
          <cell r="S681" t="str">
            <v>NUDE</v>
          </cell>
          <cell r="T681" t="str">
            <v>-</v>
          </cell>
          <cell r="U681">
            <v>0</v>
          </cell>
          <cell r="W681">
            <v>69339</v>
          </cell>
          <cell r="X681">
            <v>284.99</v>
          </cell>
          <cell r="Y681">
            <v>199.99</v>
          </cell>
        </row>
        <row r="682">
          <cell r="J682">
            <v>1533665</v>
          </cell>
          <cell r="K682" t="str">
            <v>Active</v>
          </cell>
          <cell r="L682" t="str">
            <v xml:space="preserve"> </v>
          </cell>
          <cell r="M682">
            <v>40132</v>
          </cell>
          <cell r="N682" t="str">
            <v>Avon Power Stay Jel Eyeliner - Silver Shimmer</v>
          </cell>
          <cell r="O682">
            <v>202405</v>
          </cell>
          <cell r="P682" t="str">
            <v xml:space="preserve"> </v>
          </cell>
          <cell r="R682" t="str">
            <v>-</v>
          </cell>
          <cell r="S682" t="str">
            <v>SILVER SHIMMER</v>
          </cell>
          <cell r="T682" t="str">
            <v>-</v>
          </cell>
          <cell r="U682">
            <v>0</v>
          </cell>
          <cell r="W682">
            <v>69340</v>
          </cell>
          <cell r="X682">
            <v>284.99</v>
          </cell>
          <cell r="Y682">
            <v>199.99</v>
          </cell>
        </row>
        <row r="683">
          <cell r="J683">
            <v>1533666</v>
          </cell>
          <cell r="K683" t="str">
            <v>Active</v>
          </cell>
          <cell r="L683" t="str">
            <v xml:space="preserve"> </v>
          </cell>
          <cell r="M683">
            <v>40134</v>
          </cell>
          <cell r="N683" t="str">
            <v>Avon Power Stay Jel Eyeliner - Steel</v>
          </cell>
          <cell r="O683">
            <v>202405</v>
          </cell>
          <cell r="P683" t="str">
            <v xml:space="preserve"> </v>
          </cell>
          <cell r="R683" t="str">
            <v>-</v>
          </cell>
          <cell r="S683" t="str">
            <v>STEEL</v>
          </cell>
          <cell r="T683" t="str">
            <v>-</v>
          </cell>
          <cell r="U683">
            <v>0</v>
          </cell>
          <cell r="W683">
            <v>69341</v>
          </cell>
          <cell r="X683">
            <v>284.99</v>
          </cell>
          <cell r="Y683">
            <v>199.99</v>
          </cell>
        </row>
        <row r="684">
          <cell r="J684">
            <v>1533667</v>
          </cell>
          <cell r="K684" t="str">
            <v>Active</v>
          </cell>
          <cell r="L684" t="str">
            <v xml:space="preserve"> </v>
          </cell>
          <cell r="M684">
            <v>40135</v>
          </cell>
          <cell r="N684" t="str">
            <v>Avon Power Stay Jel Eyeliner - Tropical Teal</v>
          </cell>
          <cell r="O684">
            <v>202405</v>
          </cell>
          <cell r="P684" t="str">
            <v xml:space="preserve"> </v>
          </cell>
          <cell r="R684" t="str">
            <v>-</v>
          </cell>
          <cell r="S684" t="str">
            <v>TROPICAL TEAL</v>
          </cell>
          <cell r="T684" t="str">
            <v>-</v>
          </cell>
          <cell r="U684">
            <v>0</v>
          </cell>
          <cell r="W684">
            <v>69342</v>
          </cell>
          <cell r="X684">
            <v>284.99</v>
          </cell>
          <cell r="Y684">
            <v>199.99</v>
          </cell>
        </row>
        <row r="685">
          <cell r="J685">
            <v>1533677</v>
          </cell>
          <cell r="K685" t="str">
            <v>Active</v>
          </cell>
          <cell r="L685" t="str">
            <v xml:space="preserve"> </v>
          </cell>
          <cell r="M685">
            <v>40136</v>
          </cell>
          <cell r="N685" t="str">
            <v>Avon Power Stay Jel Eyeliner - White</v>
          </cell>
          <cell r="O685">
            <v>202405</v>
          </cell>
          <cell r="P685" t="str">
            <v xml:space="preserve"> </v>
          </cell>
          <cell r="R685" t="str">
            <v>-</v>
          </cell>
          <cell r="S685" t="str">
            <v>WHITE</v>
          </cell>
          <cell r="T685" t="str">
            <v>-</v>
          </cell>
          <cell r="U685">
            <v>0</v>
          </cell>
          <cell r="W685">
            <v>69343</v>
          </cell>
          <cell r="X685">
            <v>284.99</v>
          </cell>
          <cell r="Y685">
            <v>199.99</v>
          </cell>
        </row>
        <row r="686">
          <cell r="J686">
            <v>1540065</v>
          </cell>
          <cell r="K686" t="str">
            <v>Active</v>
          </cell>
          <cell r="L686" t="str">
            <v xml:space="preserve"> </v>
          </cell>
          <cell r="M686">
            <v>40145</v>
          </cell>
          <cell r="N686" t="str">
            <v>Imari Naturelle EDT 50ml</v>
          </cell>
          <cell r="O686">
            <v>202405</v>
          </cell>
          <cell r="P686" t="str">
            <v xml:space="preserve"> </v>
          </cell>
          <cell r="R686" t="str">
            <v>FEMALE</v>
          </cell>
          <cell r="S686" t="str">
            <v>-</v>
          </cell>
          <cell r="T686">
            <v>50</v>
          </cell>
          <cell r="U686" t="str">
            <v>ML</v>
          </cell>
          <cell r="W686">
            <v>69349</v>
          </cell>
          <cell r="X686">
            <v>409.99</v>
          </cell>
          <cell r="Y686">
            <v>329.99</v>
          </cell>
        </row>
        <row r="687">
          <cell r="J687">
            <v>1548605</v>
          </cell>
          <cell r="K687" t="str">
            <v>Phased Out</v>
          </cell>
          <cell r="L687">
            <v>202611</v>
          </cell>
          <cell r="M687">
            <v>40147</v>
          </cell>
          <cell r="N687" t="str">
            <v>Avon Premiere Luxe EDP 50ml</v>
          </cell>
          <cell r="O687">
            <v>202410</v>
          </cell>
          <cell r="P687">
            <v>202601</v>
          </cell>
          <cell r="R687" t="str">
            <v>FEMALE</v>
          </cell>
          <cell r="S687" t="str">
            <v>-</v>
          </cell>
          <cell r="T687">
            <v>50</v>
          </cell>
          <cell r="U687" t="str">
            <v>ML</v>
          </cell>
          <cell r="W687">
            <v>69350</v>
          </cell>
          <cell r="X687">
            <v>909.99</v>
          </cell>
          <cell r="Y687">
            <v>739.99</v>
          </cell>
        </row>
        <row r="688">
          <cell r="J688">
            <v>1544201</v>
          </cell>
          <cell r="K688" t="str">
            <v>Active</v>
          </cell>
          <cell r="L688" t="str">
            <v xml:space="preserve"> </v>
          </cell>
          <cell r="M688">
            <v>40148</v>
          </cell>
          <cell r="N688" t="str">
            <v>Imari Naturelle Roll-on Deodorant - 50ml</v>
          </cell>
          <cell r="O688">
            <v>202405</v>
          </cell>
          <cell r="P688" t="str">
            <v xml:space="preserve"> </v>
          </cell>
          <cell r="R688" t="str">
            <v>FEMALE</v>
          </cell>
          <cell r="S688" t="str">
            <v>-</v>
          </cell>
          <cell r="T688">
            <v>50</v>
          </cell>
          <cell r="U688" t="str">
            <v>ML</v>
          </cell>
          <cell r="W688">
            <v>69351</v>
          </cell>
          <cell r="X688">
            <v>159.99</v>
          </cell>
          <cell r="Y688">
            <v>119.99</v>
          </cell>
        </row>
        <row r="689">
          <cell r="J689">
            <v>1544202</v>
          </cell>
          <cell r="K689" t="str">
            <v>Active</v>
          </cell>
          <cell r="L689" t="str">
            <v xml:space="preserve"> </v>
          </cell>
          <cell r="M689">
            <v>40149</v>
          </cell>
          <cell r="N689" t="str">
            <v>Imari Naturelle Vücut Losyonu 125ml</v>
          </cell>
          <cell r="O689">
            <v>202405</v>
          </cell>
          <cell r="P689" t="str">
            <v xml:space="preserve"> </v>
          </cell>
          <cell r="R689" t="str">
            <v>FEMALE</v>
          </cell>
          <cell r="S689" t="str">
            <v>-</v>
          </cell>
          <cell r="T689">
            <v>125</v>
          </cell>
          <cell r="U689" t="str">
            <v>ML</v>
          </cell>
          <cell r="W689">
            <v>69352</v>
          </cell>
          <cell r="X689">
            <v>209.99</v>
          </cell>
          <cell r="Y689">
            <v>149.99</v>
          </cell>
        </row>
        <row r="690">
          <cell r="J690">
            <v>1542493</v>
          </cell>
          <cell r="K690" t="str">
            <v>Discontinued</v>
          </cell>
          <cell r="L690">
            <v>202511</v>
          </cell>
          <cell r="M690">
            <v>40152</v>
          </cell>
          <cell r="N690" t="str">
            <v>Avon Footworks Tazeleyici Ayak Spreyi 100ml</v>
          </cell>
          <cell r="O690">
            <v>202405</v>
          </cell>
          <cell r="P690">
            <v>202501</v>
          </cell>
          <cell r="Q690" t="str">
            <v>Stoklar tükeniyor</v>
          </cell>
          <cell r="R690" t="str">
            <v>-</v>
          </cell>
          <cell r="S690" t="str">
            <v>-</v>
          </cell>
          <cell r="T690">
            <v>100</v>
          </cell>
          <cell r="U690" t="str">
            <v>ML</v>
          </cell>
          <cell r="W690">
            <v>69354</v>
          </cell>
          <cell r="X690">
            <v>169.99</v>
          </cell>
          <cell r="Y690">
            <v>139.99</v>
          </cell>
        </row>
        <row r="691">
          <cell r="J691">
            <v>1542717</v>
          </cell>
          <cell r="K691" t="str">
            <v>Discontinued</v>
          </cell>
          <cell r="L691">
            <v>202511</v>
          </cell>
          <cell r="M691">
            <v>40153</v>
          </cell>
          <cell r="N691" t="str">
            <v>Avon Footworks Ayaklar için Arındırıcı Scrub 75ml</v>
          </cell>
          <cell r="O691">
            <v>202405</v>
          </cell>
          <cell r="P691">
            <v>202501</v>
          </cell>
          <cell r="Q691" t="str">
            <v>Stoklar tükeniyor</v>
          </cell>
          <cell r="R691" t="str">
            <v>-</v>
          </cell>
          <cell r="S691" t="str">
            <v>-</v>
          </cell>
          <cell r="T691">
            <v>75</v>
          </cell>
          <cell r="U691" t="str">
            <v>ML</v>
          </cell>
          <cell r="W691">
            <v>69355</v>
          </cell>
          <cell r="X691">
            <v>179.99</v>
          </cell>
          <cell r="Y691">
            <v>139.99</v>
          </cell>
        </row>
        <row r="692">
          <cell r="J692">
            <v>1544258</v>
          </cell>
          <cell r="K692" t="str">
            <v>Active</v>
          </cell>
          <cell r="L692" t="str">
            <v xml:space="preserve"> </v>
          </cell>
          <cell r="M692">
            <v>40154</v>
          </cell>
          <cell r="N692" t="str">
            <v>Anew Reversalist Dolgun ve Pürüzsüz Görünüm Veren Gündüz Kremi SPF20 -15ml</v>
          </cell>
          <cell r="O692">
            <v>202405</v>
          </cell>
          <cell r="P692" t="str">
            <v xml:space="preserve"> </v>
          </cell>
          <cell r="R692" t="str">
            <v>-</v>
          </cell>
          <cell r="S692" t="str">
            <v>-</v>
          </cell>
          <cell r="T692">
            <v>15</v>
          </cell>
          <cell r="U692" t="str">
            <v>ML</v>
          </cell>
          <cell r="W692">
            <v>69356</v>
          </cell>
          <cell r="X692">
            <v>149.99</v>
          </cell>
          <cell r="Y692">
            <v>149.99</v>
          </cell>
        </row>
        <row r="693">
          <cell r="J693">
            <v>1544259</v>
          </cell>
          <cell r="K693" t="str">
            <v>Active</v>
          </cell>
          <cell r="L693" t="str">
            <v xml:space="preserve"> </v>
          </cell>
          <cell r="M693">
            <v>40157</v>
          </cell>
          <cell r="N693" t="str">
            <v>Anew Reversalist Dolgun ve Pürüzsüz Görünüm Veren Gece Kremi -15ml</v>
          </cell>
          <cell r="O693">
            <v>202405</v>
          </cell>
          <cell r="P693" t="str">
            <v xml:space="preserve"> </v>
          </cell>
          <cell r="R693" t="str">
            <v>-</v>
          </cell>
          <cell r="S693" t="str">
            <v>-</v>
          </cell>
          <cell r="T693">
            <v>15</v>
          </cell>
          <cell r="U693" t="str">
            <v>ML</v>
          </cell>
          <cell r="W693">
            <v>69358</v>
          </cell>
          <cell r="X693">
            <v>149.99</v>
          </cell>
          <cell r="Y693">
            <v>149.99</v>
          </cell>
        </row>
        <row r="694">
          <cell r="J694">
            <v>1540738</v>
          </cell>
          <cell r="K694" t="str">
            <v>Active</v>
          </cell>
          <cell r="L694" t="str">
            <v xml:space="preserve"> </v>
          </cell>
          <cell r="M694">
            <v>40160</v>
          </cell>
          <cell r="N694" t="str">
            <v>Anew Ultimate Sıkılaşmış ve Esnek Görünüm Veren Gündüz Kremi SPF20 -15ml</v>
          </cell>
          <cell r="O694">
            <v>202405</v>
          </cell>
          <cell r="P694" t="str">
            <v xml:space="preserve"> </v>
          </cell>
          <cell r="R694" t="str">
            <v>-</v>
          </cell>
          <cell r="S694" t="str">
            <v>-</v>
          </cell>
          <cell r="T694">
            <v>15</v>
          </cell>
          <cell r="U694" t="str">
            <v>ML</v>
          </cell>
          <cell r="W694">
            <v>69359</v>
          </cell>
          <cell r="X694">
            <v>149.99</v>
          </cell>
          <cell r="Y694">
            <v>149.99</v>
          </cell>
        </row>
        <row r="695">
          <cell r="J695">
            <v>1540844</v>
          </cell>
          <cell r="K695" t="str">
            <v>Active</v>
          </cell>
          <cell r="L695" t="str">
            <v xml:space="preserve"> </v>
          </cell>
          <cell r="M695">
            <v>40161</v>
          </cell>
          <cell r="N695" t="str">
            <v>Anew Ultimate Sıkılaşmış ve Esnek Görünüm Veren Gece Kremi -15ml</v>
          </cell>
          <cell r="O695">
            <v>202405</v>
          </cell>
          <cell r="P695" t="str">
            <v xml:space="preserve"> </v>
          </cell>
          <cell r="R695" t="str">
            <v>-</v>
          </cell>
          <cell r="S695" t="str">
            <v>-</v>
          </cell>
          <cell r="T695">
            <v>15</v>
          </cell>
          <cell r="U695" t="str">
            <v>ML</v>
          </cell>
          <cell r="W695">
            <v>69360</v>
          </cell>
          <cell r="X695">
            <v>149.99</v>
          </cell>
          <cell r="Y695">
            <v>149.99</v>
          </cell>
        </row>
        <row r="696">
          <cell r="J696">
            <v>1540845</v>
          </cell>
          <cell r="K696" t="str">
            <v>Active</v>
          </cell>
          <cell r="L696" t="str">
            <v xml:space="preserve"> </v>
          </cell>
          <cell r="M696">
            <v>40162</v>
          </cell>
          <cell r="N696" t="str">
            <v>Anew Platinum Toparlanmış ve Sıkılaşmış Görünüm Veren Gündüz Kremi SPF20 -15ml</v>
          </cell>
          <cell r="O696">
            <v>202405</v>
          </cell>
          <cell r="P696" t="str">
            <v xml:space="preserve"> </v>
          </cell>
          <cell r="R696" t="str">
            <v>-</v>
          </cell>
          <cell r="S696" t="str">
            <v>-</v>
          </cell>
          <cell r="T696">
            <v>15</v>
          </cell>
          <cell r="U696" t="str">
            <v>ML</v>
          </cell>
          <cell r="W696">
            <v>69361</v>
          </cell>
          <cell r="X696">
            <v>149.99</v>
          </cell>
          <cell r="Y696">
            <v>149.99</v>
          </cell>
        </row>
        <row r="697">
          <cell r="J697">
            <v>1540824</v>
          </cell>
          <cell r="K697" t="str">
            <v>Active</v>
          </cell>
          <cell r="L697" t="str">
            <v xml:space="preserve"> </v>
          </cell>
          <cell r="M697">
            <v>40163</v>
          </cell>
          <cell r="N697" t="str">
            <v>Anew Platinum Toparlanmış ve Sıkılaşmış Görünüm Veren Gece Kremi -15ml</v>
          </cell>
          <cell r="O697">
            <v>202405</v>
          </cell>
          <cell r="P697" t="str">
            <v xml:space="preserve"> </v>
          </cell>
          <cell r="R697" t="str">
            <v>-</v>
          </cell>
          <cell r="S697" t="str">
            <v>-</v>
          </cell>
          <cell r="T697">
            <v>15</v>
          </cell>
          <cell r="U697" t="str">
            <v>ML</v>
          </cell>
          <cell r="W697">
            <v>69362</v>
          </cell>
          <cell r="X697">
            <v>149.99</v>
          </cell>
          <cell r="Y697">
            <v>149.99</v>
          </cell>
        </row>
        <row r="698">
          <cell r="J698">
            <v>1540929</v>
          </cell>
          <cell r="K698" t="str">
            <v>Active</v>
          </cell>
          <cell r="L698" t="str">
            <v xml:space="preserve"> </v>
          </cell>
          <cell r="M698">
            <v>40164</v>
          </cell>
          <cell r="N698" t="str">
            <v>Anew Platinum Toparlanmış ve Sıkışlaşmış Görünüm Veren Yüz Serumu -15ml</v>
          </cell>
          <cell r="O698">
            <v>202405</v>
          </cell>
          <cell r="P698" t="str">
            <v xml:space="preserve"> </v>
          </cell>
          <cell r="R698" t="str">
            <v>-</v>
          </cell>
          <cell r="S698" t="str">
            <v>-</v>
          </cell>
          <cell r="T698">
            <v>10</v>
          </cell>
          <cell r="U698" t="str">
            <v>ML</v>
          </cell>
          <cell r="W698">
            <v>69363</v>
          </cell>
          <cell r="X698">
            <v>209.99</v>
          </cell>
          <cell r="Y698">
            <v>209.99</v>
          </cell>
        </row>
        <row r="699">
          <cell r="J699">
            <v>1534995</v>
          </cell>
          <cell r="K699" t="str">
            <v>Discontinued</v>
          </cell>
          <cell r="L699">
            <v>202509</v>
          </cell>
          <cell r="M699">
            <v>40165</v>
          </cell>
          <cell r="N699" t="str">
            <v>Avon Senses Tropical Mexicana Vücut Spreyi 100ml</v>
          </cell>
          <cell r="O699">
            <v>202405</v>
          </cell>
          <cell r="P699">
            <v>202411</v>
          </cell>
          <cell r="Q699" t="str">
            <v>Stoklar tükeniyor</v>
          </cell>
          <cell r="R699" t="str">
            <v>-</v>
          </cell>
          <cell r="S699" t="str">
            <v>-</v>
          </cell>
          <cell r="T699">
            <v>100</v>
          </cell>
          <cell r="U699" t="str">
            <v>ML</v>
          </cell>
          <cell r="W699">
            <v>69364</v>
          </cell>
          <cell r="X699">
            <v>169.99</v>
          </cell>
          <cell r="Y699">
            <v>139.99</v>
          </cell>
        </row>
        <row r="700">
          <cell r="J700">
            <v>1550516</v>
          </cell>
          <cell r="K700" t="str">
            <v>Discontinued</v>
          </cell>
          <cell r="L700">
            <v>202509</v>
          </cell>
          <cell r="M700">
            <v>40169</v>
          </cell>
          <cell r="N700" t="str">
            <v>Avon Senses Tropical Mexicana Banyo Köpüğü - 500ml</v>
          </cell>
          <cell r="O700">
            <v>202408</v>
          </cell>
          <cell r="P700">
            <v>202411</v>
          </cell>
          <cell r="Q700" t="str">
            <v>Stoklar tükeniyor</v>
          </cell>
          <cell r="R700" t="str">
            <v>-</v>
          </cell>
          <cell r="S700" t="str">
            <v>-</v>
          </cell>
          <cell r="T700">
            <v>500</v>
          </cell>
          <cell r="U700" t="str">
            <v>ML</v>
          </cell>
          <cell r="W700">
            <v>69365</v>
          </cell>
          <cell r="X700">
            <v>179.99</v>
          </cell>
          <cell r="Y700">
            <v>139.99</v>
          </cell>
        </row>
        <row r="701">
          <cell r="J701">
            <v>1535003</v>
          </cell>
          <cell r="K701" t="str">
            <v>Discontinued</v>
          </cell>
          <cell r="L701">
            <v>202509</v>
          </cell>
          <cell r="M701">
            <v>40170</v>
          </cell>
          <cell r="N701" t="str">
            <v>Avon Senses Tropical Mexicana Duş Jeli - 250ml</v>
          </cell>
          <cell r="O701">
            <v>202405</v>
          </cell>
          <cell r="P701">
            <v>202411</v>
          </cell>
          <cell r="Q701" t="str">
            <v>Stoklar tükeniyor</v>
          </cell>
          <cell r="R701" t="str">
            <v>-</v>
          </cell>
          <cell r="S701" t="str">
            <v>-</v>
          </cell>
          <cell r="T701">
            <v>250</v>
          </cell>
          <cell r="U701" t="str">
            <v>ML</v>
          </cell>
          <cell r="W701">
            <v>69366</v>
          </cell>
          <cell r="X701">
            <v>139.99</v>
          </cell>
          <cell r="Y701">
            <v>109.99</v>
          </cell>
        </row>
        <row r="702">
          <cell r="J702">
            <v>1534996</v>
          </cell>
          <cell r="K702" t="str">
            <v>Discontinued</v>
          </cell>
          <cell r="L702">
            <v>202509</v>
          </cell>
          <cell r="M702">
            <v>40171</v>
          </cell>
          <cell r="N702" t="str">
            <v>Avon Senses Tropical Mexicana Duş Jeli- 500ml</v>
          </cell>
          <cell r="O702">
            <v>202405</v>
          </cell>
          <cell r="P702">
            <v>202411</v>
          </cell>
          <cell r="Q702" t="str">
            <v>Stoklar tükeniyor</v>
          </cell>
          <cell r="R702" t="str">
            <v>-</v>
          </cell>
          <cell r="S702" t="str">
            <v>-</v>
          </cell>
          <cell r="T702">
            <v>500</v>
          </cell>
          <cell r="U702" t="str">
            <v>ML</v>
          </cell>
          <cell r="W702">
            <v>69367</v>
          </cell>
          <cell r="X702">
            <v>199.99</v>
          </cell>
          <cell r="Y702">
            <v>159.99</v>
          </cell>
        </row>
        <row r="703">
          <cell r="J703">
            <v>1549023</v>
          </cell>
          <cell r="K703" t="str">
            <v>Phased Out</v>
          </cell>
          <cell r="L703">
            <v>202704</v>
          </cell>
          <cell r="M703">
            <v>46160</v>
          </cell>
          <cell r="N703" t="str">
            <v>Avon Ultra Colour Göz Farı Paleti - Roses</v>
          </cell>
          <cell r="O703">
            <v>202501</v>
          </cell>
          <cell r="P703">
            <v>202607</v>
          </cell>
          <cell r="Q703" t="str">
            <v>FGC değişikliği mavi boyanacak</v>
          </cell>
          <cell r="R703" t="str">
            <v>-</v>
          </cell>
          <cell r="S703" t="str">
            <v>ROSES</v>
          </cell>
          <cell r="T703" t="str">
            <v>-</v>
          </cell>
          <cell r="U703" t="str">
            <v>ML</v>
          </cell>
          <cell r="W703">
            <v>69368</v>
          </cell>
          <cell r="X703">
            <v>749.99</v>
          </cell>
          <cell r="Y703">
            <v>619.99</v>
          </cell>
        </row>
        <row r="704">
          <cell r="J704">
            <v>1549025</v>
          </cell>
          <cell r="K704" t="str">
            <v>Phased Out</v>
          </cell>
          <cell r="L704">
            <v>202608</v>
          </cell>
          <cell r="M704">
            <v>46161</v>
          </cell>
          <cell r="N704" t="str">
            <v>Avon Ultra Colour Göz Farı Paleti - Earths</v>
          </cell>
          <cell r="O704">
            <v>202501</v>
          </cell>
          <cell r="P704">
            <v>202510</v>
          </cell>
          <cell r="Q704" t="str">
            <v>FGC değişikliği mavi boyanacak</v>
          </cell>
          <cell r="R704" t="str">
            <v>-</v>
          </cell>
          <cell r="S704" t="str">
            <v>EARTHS</v>
          </cell>
          <cell r="T704" t="str">
            <v>-</v>
          </cell>
          <cell r="U704">
            <v>0</v>
          </cell>
          <cell r="W704">
            <v>69369</v>
          </cell>
          <cell r="X704">
            <v>749.99</v>
          </cell>
          <cell r="Y704">
            <v>619.99</v>
          </cell>
        </row>
        <row r="705">
          <cell r="J705">
            <v>1549027</v>
          </cell>
          <cell r="K705" t="str">
            <v>Phased Out</v>
          </cell>
          <cell r="L705">
            <v>202704</v>
          </cell>
          <cell r="M705">
            <v>46162</v>
          </cell>
          <cell r="N705" t="str">
            <v>Avon Ultra Colour Göz Farı Paleti- Lilacs</v>
          </cell>
          <cell r="O705">
            <v>202501</v>
          </cell>
          <cell r="P705">
            <v>202607</v>
          </cell>
          <cell r="Q705" t="str">
            <v>FGC değişikliği mavi boyanacak</v>
          </cell>
          <cell r="R705" t="str">
            <v>-</v>
          </cell>
          <cell r="S705" t="str">
            <v>LILACS</v>
          </cell>
          <cell r="T705" t="str">
            <v>-</v>
          </cell>
          <cell r="U705" t="str">
            <v>ML</v>
          </cell>
          <cell r="W705">
            <v>69370</v>
          </cell>
          <cell r="X705">
            <v>749.99</v>
          </cell>
          <cell r="Y705">
            <v>619.99</v>
          </cell>
        </row>
        <row r="706">
          <cell r="J706">
            <v>1540180</v>
          </cell>
          <cell r="K706" t="str">
            <v>Phased Out</v>
          </cell>
          <cell r="L706">
            <v>202604</v>
          </cell>
          <cell r="M706">
            <v>46167</v>
          </cell>
          <cell r="N706" t="str">
            <v>Avon Full Speed Boost EDT 75ml</v>
          </cell>
          <cell r="O706">
            <v>202406</v>
          </cell>
          <cell r="P706">
            <v>202506</v>
          </cell>
          <cell r="Q706" t="str">
            <v>C6'da yenilenecek</v>
          </cell>
          <cell r="R706" t="str">
            <v>MALE</v>
          </cell>
          <cell r="S706" t="str">
            <v>-</v>
          </cell>
          <cell r="T706">
            <v>75</v>
          </cell>
          <cell r="U706" t="str">
            <v>ML</v>
          </cell>
          <cell r="W706">
            <v>69375</v>
          </cell>
          <cell r="X706">
            <v>749.99</v>
          </cell>
          <cell r="Y706">
            <v>599.99</v>
          </cell>
        </row>
        <row r="707">
          <cell r="J707">
            <v>1537376</v>
          </cell>
          <cell r="K707" t="str">
            <v>Discontinued</v>
          </cell>
          <cell r="L707">
            <v>202511</v>
          </cell>
          <cell r="M707">
            <v>46168</v>
          </cell>
          <cell r="N707" t="str">
            <v>Avon Joyful EDC 200ml</v>
          </cell>
          <cell r="O707">
            <v>202406</v>
          </cell>
          <cell r="P707">
            <v>202501</v>
          </cell>
          <cell r="Q707" t="str">
            <v>Stoklar tükeniyor</v>
          </cell>
          <cell r="R707" t="str">
            <v>FEMALE</v>
          </cell>
          <cell r="S707" t="str">
            <v>-</v>
          </cell>
          <cell r="T707">
            <v>200</v>
          </cell>
          <cell r="U707" t="str">
            <v>ML</v>
          </cell>
          <cell r="W707">
            <v>69376</v>
          </cell>
          <cell r="X707">
            <v>299.99</v>
          </cell>
          <cell r="Y707">
            <v>239.99</v>
          </cell>
        </row>
        <row r="708">
          <cell r="J708">
            <v>1545970</v>
          </cell>
          <cell r="K708" t="str">
            <v>Phased Out</v>
          </cell>
          <cell r="L708">
            <v>202604</v>
          </cell>
          <cell r="M708">
            <v>46169</v>
          </cell>
          <cell r="N708" t="str">
            <v>Imari Queen Antiperspirant Roll-On Deodorant - 50ml</v>
          </cell>
          <cell r="O708">
            <v>202406</v>
          </cell>
          <cell r="P708">
            <v>202506</v>
          </cell>
          <cell r="Q708" t="str">
            <v>Stoklar tükeniyor</v>
          </cell>
          <cell r="R708" t="str">
            <v>FEMALE</v>
          </cell>
          <cell r="S708" t="str">
            <v>-</v>
          </cell>
          <cell r="T708">
            <v>50</v>
          </cell>
          <cell r="U708" t="str">
            <v>ML</v>
          </cell>
          <cell r="W708">
            <v>69377</v>
          </cell>
          <cell r="X708">
            <v>159.99</v>
          </cell>
          <cell r="Y708">
            <v>119.99</v>
          </cell>
        </row>
        <row r="709">
          <cell r="J709">
            <v>1541524</v>
          </cell>
          <cell r="K709" t="str">
            <v>Phased Out</v>
          </cell>
          <cell r="L709">
            <v>202604</v>
          </cell>
          <cell r="M709">
            <v>46170</v>
          </cell>
          <cell r="N709" t="str">
            <v>Avon Full Speed Boost Antiperspirant Roll-On Deodorant 50ml</v>
          </cell>
          <cell r="O709">
            <v>202406</v>
          </cell>
          <cell r="P709">
            <v>202506</v>
          </cell>
          <cell r="Q709" t="str">
            <v>C6'da yenilenecek</v>
          </cell>
          <cell r="R709" t="str">
            <v>MALE</v>
          </cell>
          <cell r="S709" t="str">
            <v>-</v>
          </cell>
          <cell r="T709">
            <v>50</v>
          </cell>
          <cell r="U709" t="str">
            <v>ML</v>
          </cell>
          <cell r="W709">
            <v>69378</v>
          </cell>
          <cell r="X709">
            <v>159.99</v>
          </cell>
          <cell r="Y709">
            <v>119.99</v>
          </cell>
        </row>
        <row r="710">
          <cell r="J710">
            <v>1537520</v>
          </cell>
          <cell r="K710" t="str">
            <v>Phased Out</v>
          </cell>
          <cell r="L710">
            <v>202604</v>
          </cell>
          <cell r="M710">
            <v>46171</v>
          </cell>
          <cell r="N710" t="str">
            <v>Full Speed Boost Saç ve Vücut Şampuanı 250ml</v>
          </cell>
          <cell r="O710">
            <v>202406</v>
          </cell>
          <cell r="P710">
            <v>202506</v>
          </cell>
          <cell r="Q710" t="str">
            <v>C6'da yenilenecek</v>
          </cell>
          <cell r="R710" t="str">
            <v>MALE</v>
          </cell>
          <cell r="S710" t="str">
            <v>-</v>
          </cell>
          <cell r="T710">
            <v>250</v>
          </cell>
          <cell r="U710" t="str">
            <v>ML</v>
          </cell>
          <cell r="W710">
            <v>69379</v>
          </cell>
          <cell r="X710">
            <v>219.99</v>
          </cell>
          <cell r="Y710">
            <v>169.99</v>
          </cell>
        </row>
        <row r="711">
          <cell r="J711">
            <v>1537518</v>
          </cell>
          <cell r="K711" t="str">
            <v>Discontinued</v>
          </cell>
          <cell r="L711">
            <v>202511</v>
          </cell>
          <cell r="M711">
            <v>46172</v>
          </cell>
          <cell r="N711" t="str">
            <v>Avon Delightful EDC 200ml</v>
          </cell>
          <cell r="O711">
            <v>202406</v>
          </cell>
          <cell r="P711">
            <v>202501</v>
          </cell>
          <cell r="Q711" t="str">
            <v>Stoklar tükeniyor</v>
          </cell>
          <cell r="R711" t="str">
            <v>FEMALE</v>
          </cell>
          <cell r="S711" t="str">
            <v>-</v>
          </cell>
          <cell r="T711">
            <v>200</v>
          </cell>
          <cell r="U711" t="str">
            <v>ML</v>
          </cell>
          <cell r="W711">
            <v>69380</v>
          </cell>
          <cell r="X711">
            <v>299.99</v>
          </cell>
          <cell r="Y711">
            <v>239.99</v>
          </cell>
        </row>
        <row r="712">
          <cell r="J712">
            <v>1561550</v>
          </cell>
          <cell r="K712" t="str">
            <v>Active</v>
          </cell>
          <cell r="L712" t="str">
            <v xml:space="preserve"> </v>
          </cell>
          <cell r="M712">
            <v>46173</v>
          </cell>
          <cell r="N712" t="str">
            <v>Avon Care Watermelon Daily  Nemlendirici Vücut Losyonu 400ml</v>
          </cell>
          <cell r="O712">
            <v>202502</v>
          </cell>
          <cell r="P712" t="str">
            <v xml:space="preserve"> </v>
          </cell>
          <cell r="R712" t="str">
            <v>-</v>
          </cell>
          <cell r="S712" t="str">
            <v>-</v>
          </cell>
          <cell r="T712">
            <v>400</v>
          </cell>
          <cell r="U712" t="str">
            <v>ML</v>
          </cell>
          <cell r="W712">
            <v>69381</v>
          </cell>
          <cell r="X712">
            <v>279.99</v>
          </cell>
          <cell r="Y712">
            <v>219.99</v>
          </cell>
        </row>
        <row r="713">
          <cell r="J713">
            <v>1563519</v>
          </cell>
          <cell r="K713" t="str">
            <v>Active</v>
          </cell>
          <cell r="L713" t="str">
            <v xml:space="preserve"> </v>
          </cell>
          <cell r="M713">
            <v>46174</v>
          </cell>
          <cell r="N713" t="str">
            <v>Avon Care Watermelon Daily Nemlendirici Jel Vücut Losyonu 200ml</v>
          </cell>
          <cell r="O713">
            <v>202502</v>
          </cell>
          <cell r="P713" t="str">
            <v xml:space="preserve"> </v>
          </cell>
          <cell r="R713" t="str">
            <v>-</v>
          </cell>
          <cell r="S713" t="str">
            <v>-</v>
          </cell>
          <cell r="T713">
            <v>200</v>
          </cell>
          <cell r="U713" t="str">
            <v>ML</v>
          </cell>
          <cell r="W713">
            <v>69382</v>
          </cell>
          <cell r="X713">
            <v>199.99</v>
          </cell>
          <cell r="Y713">
            <v>159.99</v>
          </cell>
        </row>
        <row r="714">
          <cell r="J714">
            <v>1563495</v>
          </cell>
          <cell r="K714" t="str">
            <v>Active</v>
          </cell>
          <cell r="L714" t="str">
            <v xml:space="preserve"> </v>
          </cell>
          <cell r="M714">
            <v>46175</v>
          </cell>
          <cell r="N714" t="str">
            <v>Avon Care Watermelon Daily Nemlendirici El Kremi 75ml</v>
          </cell>
          <cell r="O714">
            <v>202502</v>
          </cell>
          <cell r="P714" t="str">
            <v xml:space="preserve"> </v>
          </cell>
          <cell r="R714" t="str">
            <v>-</v>
          </cell>
          <cell r="S714" t="str">
            <v>-</v>
          </cell>
          <cell r="T714">
            <v>75</v>
          </cell>
          <cell r="U714" t="str">
            <v>ML</v>
          </cell>
          <cell r="W714">
            <v>69383</v>
          </cell>
          <cell r="X714">
            <v>109.99</v>
          </cell>
          <cell r="Y714">
            <v>84.99</v>
          </cell>
        </row>
        <row r="715">
          <cell r="J715">
            <v>1541669</v>
          </cell>
          <cell r="K715" t="str">
            <v>Phased Out</v>
          </cell>
          <cell r="L715">
            <v>202604</v>
          </cell>
          <cell r="M715">
            <v>46176</v>
          </cell>
          <cell r="N715" t="str">
            <v>Avon Care Watermelon Daily Nemlendirici Çok Amaçlı Krem 400ml</v>
          </cell>
          <cell r="O715">
            <v>202406</v>
          </cell>
          <cell r="P715">
            <v>202506</v>
          </cell>
          <cell r="Q715" t="str">
            <v>Stoklar tükeniyor</v>
          </cell>
          <cell r="R715" t="str">
            <v>-</v>
          </cell>
          <cell r="S715" t="str">
            <v>-</v>
          </cell>
          <cell r="T715">
            <v>400</v>
          </cell>
          <cell r="U715" t="str">
            <v>ML</v>
          </cell>
          <cell r="W715">
            <v>69384</v>
          </cell>
          <cell r="X715">
            <v>299.99</v>
          </cell>
          <cell r="Y715">
            <v>239.99</v>
          </cell>
        </row>
        <row r="716">
          <cell r="J716">
            <v>1540928</v>
          </cell>
          <cell r="K716" t="str">
            <v>Active</v>
          </cell>
          <cell r="L716" t="str">
            <v xml:space="preserve"> </v>
          </cell>
          <cell r="M716">
            <v>46177</v>
          </cell>
          <cell r="N716" t="str">
            <v>Anew Protinol Power Serum Deneme Boyu 10ml</v>
          </cell>
          <cell r="O716">
            <v>202406</v>
          </cell>
          <cell r="P716" t="str">
            <v xml:space="preserve"> </v>
          </cell>
          <cell r="R716" t="str">
            <v>-</v>
          </cell>
          <cell r="S716" t="str">
            <v>-</v>
          </cell>
          <cell r="T716">
            <v>10</v>
          </cell>
          <cell r="U716" t="str">
            <v>ML</v>
          </cell>
          <cell r="W716">
            <v>69385</v>
          </cell>
          <cell r="X716">
            <v>199.99</v>
          </cell>
          <cell r="Y716">
            <v>199.99</v>
          </cell>
        </row>
        <row r="717">
          <cell r="J717">
            <v>1543695</v>
          </cell>
          <cell r="K717" t="str">
            <v>Active</v>
          </cell>
          <cell r="L717" t="str">
            <v xml:space="preserve"> </v>
          </cell>
          <cell r="M717">
            <v>46178</v>
          </cell>
          <cell r="N717" t="str">
            <v>Avon Care Watermelon Daily Nemlendirici Spreyli Vücut Losyonu 250ml</v>
          </cell>
          <cell r="O717">
            <v>202406</v>
          </cell>
          <cell r="P717" t="str">
            <v xml:space="preserve"> </v>
          </cell>
          <cell r="R717" t="str">
            <v>-</v>
          </cell>
          <cell r="S717" t="str">
            <v>-</v>
          </cell>
          <cell r="T717">
            <v>250</v>
          </cell>
          <cell r="U717" t="str">
            <v>ML</v>
          </cell>
          <cell r="W717">
            <v>69387</v>
          </cell>
          <cell r="X717">
            <v>249.99</v>
          </cell>
          <cell r="Y717">
            <v>199.99</v>
          </cell>
        </row>
        <row r="718">
          <cell r="J718">
            <v>1542519</v>
          </cell>
          <cell r="K718" t="str">
            <v>Phased Out</v>
          </cell>
          <cell r="L718">
            <v>202604</v>
          </cell>
          <cell r="M718">
            <v>46179</v>
          </cell>
          <cell r="N718" t="str">
            <v>Avon Senses Sun Kissed Sunsets Banyo Köpüğü 1lt</v>
          </cell>
          <cell r="O718">
            <v>202406</v>
          </cell>
          <cell r="P718">
            <v>202507</v>
          </cell>
          <cell r="R718" t="str">
            <v>-</v>
          </cell>
          <cell r="S718" t="str">
            <v>-</v>
          </cell>
          <cell r="T718">
            <v>1000</v>
          </cell>
          <cell r="U718" t="str">
            <v>ML</v>
          </cell>
          <cell r="W718">
            <v>69388</v>
          </cell>
          <cell r="X718">
            <v>269.99</v>
          </cell>
          <cell r="Y718">
            <v>219.99</v>
          </cell>
        </row>
        <row r="719">
          <cell r="J719">
            <v>1519589</v>
          </cell>
          <cell r="K719" t="str">
            <v>Phased Out</v>
          </cell>
          <cell r="L719">
            <v>202604</v>
          </cell>
          <cell r="M719">
            <v>46180</v>
          </cell>
          <cell r="N719" t="str">
            <v>Senses Natures Edge Erkekler için Saç ve Vücut Şampuanı 500ml</v>
          </cell>
          <cell r="O719">
            <v>202406</v>
          </cell>
          <cell r="P719">
            <v>202507</v>
          </cell>
          <cell r="R719" t="str">
            <v>-</v>
          </cell>
          <cell r="S719" t="str">
            <v>-</v>
          </cell>
          <cell r="T719">
            <v>500</v>
          </cell>
          <cell r="U719" t="str">
            <v>ML</v>
          </cell>
          <cell r="W719">
            <v>69389</v>
          </cell>
          <cell r="X719">
            <v>199.99</v>
          </cell>
          <cell r="Y719">
            <v>159.99</v>
          </cell>
        </row>
        <row r="720">
          <cell r="J720">
            <v>1538536</v>
          </cell>
          <cell r="K720" t="str">
            <v>Phased Out</v>
          </cell>
          <cell r="L720">
            <v>202609</v>
          </cell>
          <cell r="M720">
            <v>46181</v>
          </cell>
          <cell r="N720" t="str">
            <v>Kütikül Pensi</v>
          </cell>
          <cell r="O720">
            <v>202407</v>
          </cell>
          <cell r="P720">
            <v>202512</v>
          </cell>
          <cell r="R720" t="str">
            <v>-</v>
          </cell>
          <cell r="S720" t="str">
            <v>-</v>
          </cell>
          <cell r="T720" t="str">
            <v>-</v>
          </cell>
          <cell r="U720" t="str">
            <v>ML</v>
          </cell>
          <cell r="W720">
            <v>69390</v>
          </cell>
          <cell r="X720">
            <v>299.99</v>
          </cell>
          <cell r="Y720">
            <v>279.99</v>
          </cell>
        </row>
        <row r="721">
          <cell r="J721">
            <v>1538539</v>
          </cell>
          <cell r="K721" t="str">
            <v>Active</v>
          </cell>
          <cell r="L721" t="str">
            <v xml:space="preserve"> </v>
          </cell>
          <cell r="M721">
            <v>46182</v>
          </cell>
          <cell r="N721" t="str">
            <v>Kirpik Kıvırıcı</v>
          </cell>
          <cell r="O721">
            <v>202407</v>
          </cell>
          <cell r="P721" t="str">
            <v xml:space="preserve"> </v>
          </cell>
          <cell r="R721" t="str">
            <v>-</v>
          </cell>
          <cell r="S721" t="str">
            <v>-</v>
          </cell>
          <cell r="T721" t="str">
            <v>-</v>
          </cell>
          <cell r="U721" t="str">
            <v>ML</v>
          </cell>
          <cell r="W721">
            <v>69391</v>
          </cell>
          <cell r="X721">
            <v>179.99</v>
          </cell>
          <cell r="Y721">
            <v>159.99</v>
          </cell>
        </row>
        <row r="722">
          <cell r="J722">
            <v>1538535</v>
          </cell>
          <cell r="K722" t="str">
            <v>Phased Out</v>
          </cell>
          <cell r="L722">
            <v>202609</v>
          </cell>
          <cell r="M722">
            <v>46183</v>
          </cell>
          <cell r="N722" t="str">
            <v>Çift Uçlu Kütikül İtici</v>
          </cell>
          <cell r="O722">
            <v>202407</v>
          </cell>
          <cell r="P722">
            <v>202512</v>
          </cell>
          <cell r="R722" t="str">
            <v>-</v>
          </cell>
          <cell r="S722" t="str">
            <v>-</v>
          </cell>
          <cell r="T722" t="str">
            <v>-</v>
          </cell>
          <cell r="U722">
            <v>0</v>
          </cell>
          <cell r="W722">
            <v>69392</v>
          </cell>
          <cell r="X722">
            <v>159.99</v>
          </cell>
          <cell r="Y722">
            <v>139.99</v>
          </cell>
        </row>
        <row r="723">
          <cell r="J723">
            <v>1538537</v>
          </cell>
          <cell r="K723" t="str">
            <v>Phased Out</v>
          </cell>
          <cell r="L723">
            <v>202609</v>
          </cell>
          <cell r="M723">
            <v>46184</v>
          </cell>
          <cell r="N723" t="str">
            <v>Tırnak Makası</v>
          </cell>
          <cell r="O723">
            <v>202407</v>
          </cell>
          <cell r="P723">
            <v>202512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ML</v>
          </cell>
          <cell r="W723">
            <v>69393</v>
          </cell>
          <cell r="X723">
            <v>159.99</v>
          </cell>
          <cell r="Y723">
            <v>139.99</v>
          </cell>
        </row>
        <row r="724">
          <cell r="J724">
            <v>1538542</v>
          </cell>
          <cell r="K724" t="str">
            <v>Phased Out</v>
          </cell>
          <cell r="L724">
            <v>202609</v>
          </cell>
          <cell r="M724">
            <v>46875</v>
          </cell>
          <cell r="N724" t="str">
            <v>Makyaj Süngeri</v>
          </cell>
          <cell r="O724">
            <v>202407</v>
          </cell>
          <cell r="P724">
            <v>202512</v>
          </cell>
          <cell r="R724" t="str">
            <v>-</v>
          </cell>
          <cell r="S724" t="str">
            <v>-</v>
          </cell>
          <cell r="T724" t="str">
            <v>-</v>
          </cell>
          <cell r="U724" t="str">
            <v>ML</v>
          </cell>
          <cell r="W724">
            <v>69394</v>
          </cell>
          <cell r="X724">
            <v>229.99</v>
          </cell>
          <cell r="Y724">
            <v>199.99</v>
          </cell>
        </row>
        <row r="725">
          <cell r="J725">
            <v>1538540</v>
          </cell>
          <cell r="K725" t="str">
            <v>Phased Out</v>
          </cell>
          <cell r="L725">
            <v>202609</v>
          </cell>
          <cell r="M725">
            <v>46185</v>
          </cell>
          <cell r="N725" t="str">
            <v>Cımbız</v>
          </cell>
          <cell r="O725">
            <v>202407</v>
          </cell>
          <cell r="P725">
            <v>202512</v>
          </cell>
          <cell r="R725" t="str">
            <v>-</v>
          </cell>
          <cell r="S725" t="str">
            <v>-</v>
          </cell>
          <cell r="T725" t="str">
            <v>-</v>
          </cell>
          <cell r="U725" t="str">
            <v>ML</v>
          </cell>
          <cell r="W725">
            <v>69395</v>
          </cell>
          <cell r="X725">
            <v>139.99</v>
          </cell>
          <cell r="Y725">
            <v>119.99</v>
          </cell>
        </row>
        <row r="726">
          <cell r="J726">
            <v>1538541</v>
          </cell>
          <cell r="K726" t="str">
            <v>Phased Out</v>
          </cell>
          <cell r="L726">
            <v>202609</v>
          </cell>
          <cell r="M726">
            <v>46186</v>
          </cell>
          <cell r="N726" t="str">
            <v>Kalemtıraş</v>
          </cell>
          <cell r="O726">
            <v>202407</v>
          </cell>
          <cell r="P726">
            <v>202512</v>
          </cell>
          <cell r="R726" t="str">
            <v>-</v>
          </cell>
          <cell r="S726" t="str">
            <v>-</v>
          </cell>
          <cell r="T726" t="str">
            <v>-</v>
          </cell>
          <cell r="U726">
            <v>0</v>
          </cell>
          <cell r="W726">
            <v>69396</v>
          </cell>
          <cell r="X726">
            <v>119.99</v>
          </cell>
          <cell r="Y726">
            <v>104.99</v>
          </cell>
        </row>
        <row r="727">
          <cell r="J727">
            <v>1538538</v>
          </cell>
          <cell r="K727" t="str">
            <v>Phased Out</v>
          </cell>
          <cell r="L727">
            <v>202609</v>
          </cell>
          <cell r="M727">
            <v>46188</v>
          </cell>
          <cell r="N727" t="str">
            <v>Tırnak Törpüsü Seti 2li</v>
          </cell>
          <cell r="O727">
            <v>202407</v>
          </cell>
          <cell r="P727">
            <v>202512</v>
          </cell>
          <cell r="R727" t="str">
            <v>-</v>
          </cell>
          <cell r="S727" t="str">
            <v>-</v>
          </cell>
          <cell r="T727" t="str">
            <v>-</v>
          </cell>
          <cell r="U727">
            <v>0</v>
          </cell>
          <cell r="W727">
            <v>69397</v>
          </cell>
          <cell r="X727">
            <v>119.99</v>
          </cell>
          <cell r="Y727">
            <v>104.99</v>
          </cell>
        </row>
        <row r="728">
          <cell r="J728">
            <v>1544668</v>
          </cell>
          <cell r="K728" t="str">
            <v>Discontinued</v>
          </cell>
          <cell r="L728">
            <v>202511</v>
          </cell>
          <cell r="M728">
            <v>55408</v>
          </cell>
          <cell r="N728" t="str">
            <v>Kırmızı Hydramatic Matte &amp; Shine Seti</v>
          </cell>
          <cell r="O728">
            <v>202407</v>
          </cell>
          <cell r="P728">
            <v>202501</v>
          </cell>
          <cell r="Q728" t="str">
            <v>Stoklar tükeniyor</v>
          </cell>
          <cell r="R728" t="str">
            <v>-</v>
          </cell>
          <cell r="S728" t="str">
            <v>-</v>
          </cell>
          <cell r="T728" t="str">
            <v>-</v>
          </cell>
          <cell r="U728">
            <v>0</v>
          </cell>
          <cell r="W728">
            <v>69398</v>
          </cell>
          <cell r="X728">
            <v>689.99</v>
          </cell>
          <cell r="Y728">
            <v>519.99</v>
          </cell>
        </row>
        <row r="729">
          <cell r="J729">
            <v>1544669</v>
          </cell>
          <cell r="K729" t="str">
            <v>Discontinued</v>
          </cell>
          <cell r="L729">
            <v>202511</v>
          </cell>
          <cell r="M729">
            <v>55409</v>
          </cell>
          <cell r="N729" t="str">
            <v>Pembe Hydramatic Matte &amp; Shine Seti</v>
          </cell>
          <cell r="O729">
            <v>202407</v>
          </cell>
          <cell r="P729">
            <v>202501</v>
          </cell>
          <cell r="Q729" t="str">
            <v>Stoklar tükeniyor</v>
          </cell>
          <cell r="R729" t="str">
            <v>-</v>
          </cell>
          <cell r="S729" t="str">
            <v>-</v>
          </cell>
          <cell r="T729" t="str">
            <v>-</v>
          </cell>
          <cell r="U729">
            <v>0</v>
          </cell>
          <cell r="W729">
            <v>69399</v>
          </cell>
          <cell r="X729">
            <v>689.99</v>
          </cell>
          <cell r="Y729">
            <v>519.99</v>
          </cell>
        </row>
        <row r="730">
          <cell r="J730">
            <v>1538544</v>
          </cell>
          <cell r="K730" t="str">
            <v>Active</v>
          </cell>
          <cell r="L730" t="str">
            <v xml:space="preserve"> </v>
          </cell>
          <cell r="M730">
            <v>55422</v>
          </cell>
          <cell r="N730" t="str">
            <v>Şeffaf Makyaj Organizeri</v>
          </cell>
          <cell r="O730">
            <v>202407</v>
          </cell>
          <cell r="P730" t="str">
            <v xml:space="preserve"> </v>
          </cell>
          <cell r="R730" t="str">
            <v>-</v>
          </cell>
          <cell r="S730" t="str">
            <v>-</v>
          </cell>
          <cell r="T730" t="str">
            <v>-</v>
          </cell>
          <cell r="U730">
            <v>0</v>
          </cell>
          <cell r="W730">
            <v>69400</v>
          </cell>
          <cell r="X730">
            <v>399.99</v>
          </cell>
          <cell r="Y730">
            <v>379.99</v>
          </cell>
        </row>
        <row r="731">
          <cell r="J731">
            <v>1550512</v>
          </cell>
          <cell r="K731" t="str">
            <v>Phased Out</v>
          </cell>
          <cell r="L731">
            <v>202612</v>
          </cell>
          <cell r="M731">
            <v>55423</v>
          </cell>
          <cell r="N731" t="str">
            <v>Avon Ultra Colour 3ü 1 Arada Yüz Paleti - Sunkissed</v>
          </cell>
          <cell r="O731">
            <v>202408</v>
          </cell>
          <cell r="P731">
            <v>202602</v>
          </cell>
          <cell r="R731" t="str">
            <v>-</v>
          </cell>
          <cell r="S731" t="str">
            <v>SUN KISSED</v>
          </cell>
          <cell r="T731" t="str">
            <v>-</v>
          </cell>
          <cell r="U731">
            <v>0</v>
          </cell>
          <cell r="W731">
            <v>69401</v>
          </cell>
          <cell r="X731">
            <v>549.99</v>
          </cell>
          <cell r="Y731">
            <v>469.99</v>
          </cell>
        </row>
        <row r="732">
          <cell r="J732">
            <v>1550514</v>
          </cell>
          <cell r="K732" t="str">
            <v>Phased Out</v>
          </cell>
          <cell r="L732">
            <v>202612</v>
          </cell>
          <cell r="M732">
            <v>55434</v>
          </cell>
          <cell r="N732" t="str">
            <v>Avon Ultra Colour 3ü 1 Arada Yüz Paleti - Golden Hour</v>
          </cell>
          <cell r="O732">
            <v>202408</v>
          </cell>
          <cell r="P732">
            <v>202602</v>
          </cell>
          <cell r="R732" t="str">
            <v>-</v>
          </cell>
          <cell r="S732" t="str">
            <v>GOLDEN HOUR</v>
          </cell>
          <cell r="T732" t="str">
            <v>-</v>
          </cell>
          <cell r="U732">
            <v>0</v>
          </cell>
          <cell r="W732">
            <v>69402</v>
          </cell>
          <cell r="X732">
            <v>549.99</v>
          </cell>
          <cell r="Y732">
            <v>469.99</v>
          </cell>
        </row>
        <row r="733">
          <cell r="J733">
            <v>1540266</v>
          </cell>
          <cell r="K733" t="str">
            <v>Discontinued</v>
          </cell>
          <cell r="L733">
            <v>202508</v>
          </cell>
          <cell r="M733">
            <v>55437</v>
          </cell>
          <cell r="N733" t="str">
            <v>Avon Ultra Colour Lip Paint Hydrating Mat Likit Ruj - Bloody Mary - 7ml</v>
          </cell>
          <cell r="O733">
            <v>202407</v>
          </cell>
          <cell r="P733">
            <v>202410</v>
          </cell>
          <cell r="Q733" t="str">
            <v>Stoklar tükeniyor</v>
          </cell>
          <cell r="R733" t="str">
            <v>-</v>
          </cell>
          <cell r="S733" t="str">
            <v>BLOODY MARY</v>
          </cell>
          <cell r="T733" t="str">
            <v>-</v>
          </cell>
          <cell r="U733">
            <v>0</v>
          </cell>
          <cell r="W733">
            <v>69403</v>
          </cell>
          <cell r="X733">
            <v>279.99</v>
          </cell>
          <cell r="Y733">
            <v>229.99</v>
          </cell>
        </row>
        <row r="734">
          <cell r="J734">
            <v>1540265</v>
          </cell>
          <cell r="K734" t="str">
            <v>Discontinued</v>
          </cell>
          <cell r="L734">
            <v>202508</v>
          </cell>
          <cell r="M734">
            <v>55438</v>
          </cell>
          <cell r="N734" t="str">
            <v>Avon Ultra Colour Lip Paint Hydrating Mat Likit Ruj - Brownie For Dessert- 7ml</v>
          </cell>
          <cell r="O734">
            <v>202407</v>
          </cell>
          <cell r="P734">
            <v>202410</v>
          </cell>
          <cell r="Q734" t="str">
            <v>Stoklar tükeniyor</v>
          </cell>
          <cell r="R734" t="str">
            <v>-</v>
          </cell>
          <cell r="S734" t="str">
            <v>BROWNIE FOR DESSERT</v>
          </cell>
          <cell r="T734" t="str">
            <v>-</v>
          </cell>
          <cell r="U734">
            <v>0</v>
          </cell>
          <cell r="W734">
            <v>69404</v>
          </cell>
          <cell r="X734">
            <v>279.99</v>
          </cell>
          <cell r="Y734">
            <v>229.99</v>
          </cell>
        </row>
        <row r="735">
          <cell r="J735">
            <v>1540267</v>
          </cell>
          <cell r="K735" t="str">
            <v>Discontinued</v>
          </cell>
          <cell r="L735">
            <v>202508</v>
          </cell>
          <cell r="M735">
            <v>55445</v>
          </cell>
          <cell r="N735" t="str">
            <v>Avon Ultra Colour Lip Paint Hydrating Mat Likit Ruj - Peachy Sunrise- 7ml</v>
          </cell>
          <cell r="O735">
            <v>202407</v>
          </cell>
          <cell r="P735">
            <v>202410</v>
          </cell>
          <cell r="Q735" t="str">
            <v>Stoklar tükeniyor</v>
          </cell>
          <cell r="R735" t="str">
            <v>-</v>
          </cell>
          <cell r="S735" t="str">
            <v>PEACHY SUNRISE</v>
          </cell>
          <cell r="T735" t="str">
            <v>-</v>
          </cell>
          <cell r="U735">
            <v>0</v>
          </cell>
          <cell r="W735">
            <v>69405</v>
          </cell>
          <cell r="X735">
            <v>279.99</v>
          </cell>
          <cell r="Y735">
            <v>229.99</v>
          </cell>
        </row>
        <row r="736">
          <cell r="J736">
            <v>1540269</v>
          </cell>
          <cell r="K736" t="str">
            <v>Discontinued</v>
          </cell>
          <cell r="L736">
            <v>202508</v>
          </cell>
          <cell r="M736">
            <v>55447</v>
          </cell>
          <cell r="N736" t="str">
            <v>Avon Ultra Colour Tırnak Cilası- Emerald Dream - 10ml</v>
          </cell>
          <cell r="O736">
            <v>202407</v>
          </cell>
          <cell r="P736">
            <v>202410</v>
          </cell>
          <cell r="Q736" t="str">
            <v>Stoklar tükeniyor</v>
          </cell>
          <cell r="R736" t="str">
            <v>-</v>
          </cell>
          <cell r="S736" t="str">
            <v>EMERALD DREAM</v>
          </cell>
          <cell r="T736" t="str">
            <v>-</v>
          </cell>
          <cell r="U736">
            <v>0</v>
          </cell>
          <cell r="W736">
            <v>69406</v>
          </cell>
          <cell r="X736">
            <v>189.99</v>
          </cell>
          <cell r="Y736">
            <v>149.99</v>
          </cell>
        </row>
        <row r="737">
          <cell r="J737">
            <v>1540270</v>
          </cell>
          <cell r="K737" t="str">
            <v>Discontinued</v>
          </cell>
          <cell r="L737">
            <v>202508</v>
          </cell>
          <cell r="M737">
            <v>55448</v>
          </cell>
          <cell r="N737" t="str">
            <v>Avon Ultra Colour Tırnak Cilası- Peach Sorbet - 10ml</v>
          </cell>
          <cell r="O737">
            <v>202407</v>
          </cell>
          <cell r="P737">
            <v>202410</v>
          </cell>
          <cell r="Q737" t="str">
            <v>Stoklar tükeniyor</v>
          </cell>
          <cell r="R737" t="str">
            <v>-</v>
          </cell>
          <cell r="S737" t="str">
            <v>PEACH SORBET</v>
          </cell>
          <cell r="T737" t="str">
            <v>-</v>
          </cell>
          <cell r="U737">
            <v>0</v>
          </cell>
          <cell r="W737">
            <v>69407</v>
          </cell>
          <cell r="X737">
            <v>189.99</v>
          </cell>
          <cell r="Y737">
            <v>149.99</v>
          </cell>
        </row>
        <row r="738">
          <cell r="J738">
            <v>1540271</v>
          </cell>
          <cell r="K738" t="str">
            <v>Discontinued</v>
          </cell>
          <cell r="L738">
            <v>202508</v>
          </cell>
          <cell r="M738">
            <v>55449</v>
          </cell>
          <cell r="N738" t="str">
            <v>Avon Ultra Colour Tırnak Cilası- Pink Sunset - 10ml</v>
          </cell>
          <cell r="O738">
            <v>202407</v>
          </cell>
          <cell r="P738">
            <v>202410</v>
          </cell>
          <cell r="Q738" t="str">
            <v>Stoklar tükeniyor</v>
          </cell>
          <cell r="R738" t="str">
            <v>-</v>
          </cell>
          <cell r="S738" t="str">
            <v>PINK SUNSET</v>
          </cell>
          <cell r="T738" t="str">
            <v>-</v>
          </cell>
          <cell r="U738">
            <v>0</v>
          </cell>
          <cell r="W738">
            <v>69408</v>
          </cell>
          <cell r="X738">
            <v>189.99</v>
          </cell>
          <cell r="Y738">
            <v>149.99</v>
          </cell>
        </row>
        <row r="739">
          <cell r="J739">
            <v>1540272</v>
          </cell>
          <cell r="K739" t="str">
            <v>Discontinued</v>
          </cell>
          <cell r="L739">
            <v>202508</v>
          </cell>
          <cell r="M739">
            <v>55450</v>
          </cell>
          <cell r="N739" t="str">
            <v>Avon Ultra Colour Tırnak Cilası- Rose Gold - 10ml</v>
          </cell>
          <cell r="O739">
            <v>202407</v>
          </cell>
          <cell r="P739">
            <v>202410</v>
          </cell>
          <cell r="Q739" t="str">
            <v>Stoklar tükeniyor</v>
          </cell>
          <cell r="R739" t="str">
            <v>-</v>
          </cell>
          <cell r="S739" t="str">
            <v>ROSE GOLD</v>
          </cell>
          <cell r="T739" t="str">
            <v>-</v>
          </cell>
          <cell r="U739">
            <v>0</v>
          </cell>
          <cell r="W739">
            <v>69409</v>
          </cell>
          <cell r="X739">
            <v>189.99</v>
          </cell>
          <cell r="Y739">
            <v>149.99</v>
          </cell>
        </row>
        <row r="740">
          <cell r="J740">
            <v>1537519</v>
          </cell>
          <cell r="K740" t="str">
            <v>Discontinued</v>
          </cell>
          <cell r="L740">
            <v>202511</v>
          </cell>
          <cell r="M740">
            <v>55452</v>
          </cell>
          <cell r="N740" t="str">
            <v>Avon Blissful EDC 200ml</v>
          </cell>
          <cell r="O740">
            <v>202407</v>
          </cell>
          <cell r="P740">
            <v>202501</v>
          </cell>
          <cell r="Q740" t="str">
            <v>Stoklar tükeniyor</v>
          </cell>
          <cell r="R740" t="str">
            <v>FEMALE</v>
          </cell>
          <cell r="S740" t="str">
            <v>-</v>
          </cell>
          <cell r="T740">
            <v>200</v>
          </cell>
          <cell r="U740" t="str">
            <v>ML</v>
          </cell>
          <cell r="W740">
            <v>69410</v>
          </cell>
          <cell r="X740">
            <v>299.99</v>
          </cell>
          <cell r="Y740">
            <v>239.99</v>
          </cell>
        </row>
        <row r="741">
          <cell r="J741">
            <v>1546267</v>
          </cell>
          <cell r="K741" t="str">
            <v>Discontinued</v>
          </cell>
          <cell r="L741">
            <v>202511</v>
          </cell>
          <cell r="M741">
            <v>55453</v>
          </cell>
          <cell r="N741" t="str">
            <v>Little Black Dress Summer Party EDP 50ml</v>
          </cell>
          <cell r="O741">
            <v>202407</v>
          </cell>
          <cell r="P741">
            <v>202501</v>
          </cell>
          <cell r="Q741" t="str">
            <v>Stoklar tükeniyor</v>
          </cell>
          <cell r="R741" t="str">
            <v>FEMALE</v>
          </cell>
          <cell r="S741" t="str">
            <v>-</v>
          </cell>
          <cell r="T741">
            <v>50</v>
          </cell>
          <cell r="U741" t="str">
            <v>ML</v>
          </cell>
          <cell r="W741">
            <v>69411</v>
          </cell>
          <cell r="X741">
            <v>729.99</v>
          </cell>
          <cell r="Y741">
            <v>579.99</v>
          </cell>
        </row>
        <row r="742">
          <cell r="J742">
            <v>1545830</v>
          </cell>
          <cell r="K742" t="str">
            <v>Active</v>
          </cell>
          <cell r="L742" t="str">
            <v xml:space="preserve"> </v>
          </cell>
          <cell r="M742">
            <v>55454</v>
          </cell>
          <cell r="N742" t="str">
            <v>Avon Anew Skin Renewal Power Yüz ve Boyun Bölgesi Kremi 10ml</v>
          </cell>
          <cell r="O742">
            <v>202407</v>
          </cell>
          <cell r="P742" t="str">
            <v xml:space="preserve"> </v>
          </cell>
          <cell r="R742" t="str">
            <v>-</v>
          </cell>
          <cell r="S742" t="str">
            <v>-</v>
          </cell>
          <cell r="T742">
            <v>10</v>
          </cell>
          <cell r="U742" t="str">
            <v>ML</v>
          </cell>
          <cell r="W742">
            <v>69412</v>
          </cell>
          <cell r="X742">
            <v>129.99</v>
          </cell>
          <cell r="Y742">
            <v>129.99</v>
          </cell>
        </row>
        <row r="743">
          <cell r="J743">
            <v>1542520</v>
          </cell>
          <cell r="K743" t="str">
            <v>Phased Out</v>
          </cell>
          <cell r="L743">
            <v>202604</v>
          </cell>
          <cell r="M743">
            <v>55455</v>
          </cell>
          <cell r="N743" t="str">
            <v>Avon Senses Sun Kissed Sunsets Vücut Spreyi - 100ml</v>
          </cell>
          <cell r="O743">
            <v>202407</v>
          </cell>
          <cell r="P743">
            <v>202507</v>
          </cell>
          <cell r="R743" t="str">
            <v>-</v>
          </cell>
          <cell r="S743" t="str">
            <v>-</v>
          </cell>
          <cell r="T743">
            <v>100</v>
          </cell>
          <cell r="U743" t="str">
            <v>ML</v>
          </cell>
          <cell r="W743">
            <v>69413</v>
          </cell>
          <cell r="X743">
            <v>169.99</v>
          </cell>
          <cell r="Y743">
            <v>139.99</v>
          </cell>
        </row>
        <row r="744">
          <cell r="J744">
            <v>1542714</v>
          </cell>
          <cell r="K744" t="str">
            <v>Phased Out</v>
          </cell>
          <cell r="L744">
            <v>202604</v>
          </cell>
          <cell r="M744">
            <v>55457</v>
          </cell>
          <cell r="N744" t="str">
            <v>Avon Senses Sun Kissed Sunsets Banyo Köpüğü - 500ml</v>
          </cell>
          <cell r="O744">
            <v>202407</v>
          </cell>
          <cell r="P744">
            <v>202507</v>
          </cell>
          <cell r="R744" t="str">
            <v>-</v>
          </cell>
          <cell r="S744" t="str">
            <v>-</v>
          </cell>
          <cell r="T744">
            <v>500</v>
          </cell>
          <cell r="U744" t="str">
            <v>ML</v>
          </cell>
          <cell r="W744">
            <v>69414</v>
          </cell>
          <cell r="X744">
            <v>179.99</v>
          </cell>
          <cell r="Y744">
            <v>139.99</v>
          </cell>
        </row>
        <row r="745">
          <cell r="J745">
            <v>1542716</v>
          </cell>
          <cell r="K745" t="str">
            <v>Phased Out</v>
          </cell>
          <cell r="L745">
            <v>202604</v>
          </cell>
          <cell r="M745">
            <v>55458</v>
          </cell>
          <cell r="N745" t="str">
            <v>Avon Senses Sun Kissed Sunsets Duş Jeli - 250ml</v>
          </cell>
          <cell r="O745">
            <v>202407</v>
          </cell>
          <cell r="P745">
            <v>202507</v>
          </cell>
          <cell r="R745" t="str">
            <v>-</v>
          </cell>
          <cell r="S745" t="str">
            <v>-</v>
          </cell>
          <cell r="T745">
            <v>250</v>
          </cell>
          <cell r="U745" t="str">
            <v>ML</v>
          </cell>
          <cell r="W745">
            <v>69415</v>
          </cell>
          <cell r="X745">
            <v>139.99</v>
          </cell>
          <cell r="Y745">
            <v>109.99</v>
          </cell>
        </row>
        <row r="746">
          <cell r="J746">
            <v>1542521</v>
          </cell>
          <cell r="K746" t="str">
            <v>Phased Out</v>
          </cell>
          <cell r="L746">
            <v>202604</v>
          </cell>
          <cell r="M746">
            <v>55460</v>
          </cell>
          <cell r="N746" t="str">
            <v>Avon Sun Kissed Sunsets Duş Jeli - 500ml</v>
          </cell>
          <cell r="O746">
            <v>202407</v>
          </cell>
          <cell r="P746">
            <v>202507</v>
          </cell>
          <cell r="R746" t="str">
            <v>-</v>
          </cell>
          <cell r="S746" t="str">
            <v>-</v>
          </cell>
          <cell r="T746">
            <v>500</v>
          </cell>
          <cell r="U746" t="str">
            <v>ML</v>
          </cell>
          <cell r="W746">
            <v>69416</v>
          </cell>
          <cell r="X746">
            <v>199.99</v>
          </cell>
          <cell r="Y746">
            <v>159.99</v>
          </cell>
        </row>
        <row r="747">
          <cell r="J747">
            <v>1550575</v>
          </cell>
          <cell r="K747" t="str">
            <v>Active</v>
          </cell>
          <cell r="L747" t="str">
            <v xml:space="preserve"> </v>
          </cell>
          <cell r="M747">
            <v>55462</v>
          </cell>
          <cell r="N747" t="str">
            <v>Glimmerstick Asansörlü Pırıltılı Göz Kalemi -Brown Sugar</v>
          </cell>
          <cell r="O747">
            <v>202408</v>
          </cell>
          <cell r="P747" t="str">
            <v xml:space="preserve"> </v>
          </cell>
          <cell r="Q747" t="str">
            <v>C8 YENİLİĞİ</v>
          </cell>
          <cell r="R747" t="str">
            <v>-</v>
          </cell>
          <cell r="S747" t="str">
            <v>Brown Sugar</v>
          </cell>
          <cell r="T747" t="str">
            <v>-</v>
          </cell>
          <cell r="U747" t="str">
            <v>ML</v>
          </cell>
          <cell r="W747">
            <v>69417</v>
          </cell>
          <cell r="X747">
            <v>239.99</v>
          </cell>
          <cell r="Y747">
            <v>199.99</v>
          </cell>
        </row>
        <row r="748">
          <cell r="J748">
            <v>1550581</v>
          </cell>
          <cell r="K748" t="str">
            <v>Active</v>
          </cell>
          <cell r="L748" t="str">
            <v xml:space="preserve"> </v>
          </cell>
          <cell r="M748">
            <v>55463</v>
          </cell>
          <cell r="N748" t="str">
            <v>Glimmerstick Asansörlü Pırıltılı Göz Kalemi -Emerald Glow</v>
          </cell>
          <cell r="O748">
            <v>202408</v>
          </cell>
          <cell r="P748" t="str">
            <v xml:space="preserve"> </v>
          </cell>
          <cell r="Q748" t="str">
            <v>C8 YENİLİĞİ</v>
          </cell>
          <cell r="R748" t="str">
            <v>-</v>
          </cell>
          <cell r="S748" t="str">
            <v>Emerald Glow</v>
          </cell>
          <cell r="T748" t="str">
            <v>-</v>
          </cell>
          <cell r="U748">
            <v>0</v>
          </cell>
          <cell r="W748">
            <v>69418</v>
          </cell>
          <cell r="X748">
            <v>239.99</v>
          </cell>
          <cell r="Y748">
            <v>199.99</v>
          </cell>
        </row>
        <row r="749">
          <cell r="J749">
            <v>1550576</v>
          </cell>
          <cell r="K749" t="str">
            <v>Active</v>
          </cell>
          <cell r="L749" t="str">
            <v xml:space="preserve"> </v>
          </cell>
          <cell r="M749">
            <v>55464</v>
          </cell>
          <cell r="N749" t="str">
            <v>Glimmerstick Asansörlü Pırıltılı Göz Kalemi -Smokey Diamond</v>
          </cell>
          <cell r="O749">
            <v>202408</v>
          </cell>
          <cell r="P749" t="str">
            <v xml:space="preserve"> </v>
          </cell>
          <cell r="Q749" t="str">
            <v>C8 YENİLİĞİ</v>
          </cell>
          <cell r="R749" t="str">
            <v>-</v>
          </cell>
          <cell r="S749" t="str">
            <v>Smokey Diamond</v>
          </cell>
          <cell r="T749" t="str">
            <v>-</v>
          </cell>
          <cell r="U749" t="str">
            <v>ML</v>
          </cell>
          <cell r="W749">
            <v>69419</v>
          </cell>
          <cell r="X749">
            <v>239.99</v>
          </cell>
          <cell r="Y749">
            <v>199.99</v>
          </cell>
        </row>
        <row r="750">
          <cell r="J750">
            <v>1550582</v>
          </cell>
          <cell r="K750" t="str">
            <v>Active</v>
          </cell>
          <cell r="L750" t="str">
            <v xml:space="preserve"> </v>
          </cell>
          <cell r="M750">
            <v>55465</v>
          </cell>
          <cell r="N750" t="str">
            <v>Glimmerstick Asansörlü Pırıltılı Göz Kalemi -Sugar Plum</v>
          </cell>
          <cell r="O750">
            <v>202408</v>
          </cell>
          <cell r="P750" t="str">
            <v xml:space="preserve"> </v>
          </cell>
          <cell r="Q750" t="str">
            <v>C8 YENİLİĞİ</v>
          </cell>
          <cell r="R750" t="str">
            <v>-</v>
          </cell>
          <cell r="S750" t="str">
            <v>Sugar Plum</v>
          </cell>
          <cell r="T750" t="str">
            <v>-</v>
          </cell>
          <cell r="U750" t="str">
            <v>ML</v>
          </cell>
          <cell r="W750">
            <v>69420</v>
          </cell>
          <cell r="X750">
            <v>239.99</v>
          </cell>
          <cell r="Y750">
            <v>199.99</v>
          </cell>
        </row>
        <row r="751">
          <cell r="J751">
            <v>1550584</v>
          </cell>
          <cell r="K751" t="str">
            <v>Active</v>
          </cell>
          <cell r="L751" t="str">
            <v xml:space="preserve"> </v>
          </cell>
          <cell r="M751">
            <v>55466</v>
          </cell>
          <cell r="N751" t="str">
            <v>Glimmerstick Asansörlü Pırıltılı Göz Kalemi -Amethyst</v>
          </cell>
          <cell r="O751">
            <v>202408</v>
          </cell>
          <cell r="P751" t="str">
            <v xml:space="preserve"> </v>
          </cell>
          <cell r="Q751" t="str">
            <v>C8 YENİLİĞİ</v>
          </cell>
          <cell r="R751" t="str">
            <v>-</v>
          </cell>
          <cell r="S751" t="str">
            <v>Amethyst</v>
          </cell>
          <cell r="T751" t="str">
            <v>-</v>
          </cell>
          <cell r="U751" t="str">
            <v>ML</v>
          </cell>
          <cell r="W751">
            <v>69421</v>
          </cell>
          <cell r="X751">
            <v>239.99</v>
          </cell>
          <cell r="Y751">
            <v>199.99</v>
          </cell>
        </row>
        <row r="752">
          <cell r="J752">
            <v>1550577</v>
          </cell>
          <cell r="K752" t="str">
            <v>Active</v>
          </cell>
          <cell r="L752" t="str">
            <v xml:space="preserve"> </v>
          </cell>
          <cell r="M752">
            <v>55467</v>
          </cell>
          <cell r="N752" t="str">
            <v>Glimmerstick Asansörlü Pırıltılı Göz Kalemi -Silver Lights</v>
          </cell>
          <cell r="O752">
            <v>202408</v>
          </cell>
          <cell r="P752" t="str">
            <v xml:space="preserve"> </v>
          </cell>
          <cell r="Q752" t="str">
            <v>C8 YENİLİĞİ</v>
          </cell>
          <cell r="R752" t="str">
            <v>-</v>
          </cell>
          <cell r="S752" t="str">
            <v>Silver Lights</v>
          </cell>
          <cell r="T752" t="str">
            <v>-</v>
          </cell>
          <cell r="U752" t="str">
            <v>ML</v>
          </cell>
          <cell r="W752">
            <v>69422</v>
          </cell>
          <cell r="X752">
            <v>239.99</v>
          </cell>
          <cell r="Y752">
            <v>199.99</v>
          </cell>
        </row>
        <row r="753">
          <cell r="J753">
            <v>1550578</v>
          </cell>
          <cell r="K753" t="str">
            <v>Active</v>
          </cell>
          <cell r="L753" t="str">
            <v xml:space="preserve"> </v>
          </cell>
          <cell r="M753">
            <v>55468</v>
          </cell>
          <cell r="N753" t="str">
            <v>Glimmerstick Asansörlü Pırıltılı Göz Kalemi -Teal Sparkle</v>
          </cell>
          <cell r="O753">
            <v>202408</v>
          </cell>
          <cell r="P753" t="str">
            <v xml:space="preserve"> </v>
          </cell>
          <cell r="Q753" t="str">
            <v>C8 YENİLİĞİ</v>
          </cell>
          <cell r="R753" t="str">
            <v>-</v>
          </cell>
          <cell r="S753" t="str">
            <v>Teal Sparkle</v>
          </cell>
          <cell r="T753" t="str">
            <v>-</v>
          </cell>
          <cell r="U753">
            <v>0</v>
          </cell>
          <cell r="W753">
            <v>69423</v>
          </cell>
          <cell r="X753">
            <v>239.99</v>
          </cell>
          <cell r="Y753">
            <v>199.99</v>
          </cell>
        </row>
        <row r="754">
          <cell r="J754">
            <v>1550574</v>
          </cell>
          <cell r="K754" t="str">
            <v>Active</v>
          </cell>
          <cell r="L754" t="str">
            <v xml:space="preserve"> </v>
          </cell>
          <cell r="M754">
            <v>55469</v>
          </cell>
          <cell r="N754" t="str">
            <v>Glimmerstick Asansörlü Pırıltılı Göz Kalemi -Black Ice</v>
          </cell>
          <cell r="O754">
            <v>202408</v>
          </cell>
          <cell r="P754" t="str">
            <v xml:space="preserve"> </v>
          </cell>
          <cell r="Q754" t="str">
            <v>C8 YENİLİĞİ</v>
          </cell>
          <cell r="R754" t="str">
            <v>-</v>
          </cell>
          <cell r="S754" t="str">
            <v>Black Ice</v>
          </cell>
          <cell r="T754" t="str">
            <v>-</v>
          </cell>
          <cell r="U754">
            <v>0</v>
          </cell>
          <cell r="W754">
            <v>69425</v>
          </cell>
          <cell r="X754">
            <v>239.99</v>
          </cell>
          <cell r="Y754">
            <v>199.99</v>
          </cell>
        </row>
        <row r="755">
          <cell r="J755">
            <v>1550580</v>
          </cell>
          <cell r="K755" t="str">
            <v>Active</v>
          </cell>
          <cell r="L755" t="str">
            <v xml:space="preserve"> </v>
          </cell>
          <cell r="M755">
            <v>55470</v>
          </cell>
          <cell r="N755" t="str">
            <v>Glimmerstick Asansörlü Pırıltılı Göz Kalemi -Aqua Sparkle</v>
          </cell>
          <cell r="O755">
            <v>202408</v>
          </cell>
          <cell r="P755" t="str">
            <v xml:space="preserve"> </v>
          </cell>
          <cell r="Q755" t="str">
            <v>C8 YENİLİĞİ</v>
          </cell>
          <cell r="R755" t="str">
            <v>-</v>
          </cell>
          <cell r="S755" t="str">
            <v>Aqua Sparkle</v>
          </cell>
          <cell r="T755" t="str">
            <v>-</v>
          </cell>
          <cell r="U755">
            <v>0</v>
          </cell>
          <cell r="W755">
            <v>69426</v>
          </cell>
          <cell r="X755">
            <v>239.99</v>
          </cell>
          <cell r="Y755">
            <v>199.99</v>
          </cell>
        </row>
        <row r="756">
          <cell r="J756">
            <v>1550579</v>
          </cell>
          <cell r="K756" t="str">
            <v>Active</v>
          </cell>
          <cell r="L756" t="str">
            <v xml:space="preserve"> </v>
          </cell>
          <cell r="M756">
            <v>55471</v>
          </cell>
          <cell r="N756" t="str">
            <v>Glimmerstick Asansörlü Pırıltılı Göz Kalemi -Twilight Sparkle</v>
          </cell>
          <cell r="O756">
            <v>202408</v>
          </cell>
          <cell r="P756" t="str">
            <v xml:space="preserve"> </v>
          </cell>
          <cell r="Q756" t="str">
            <v>C8 YENİLİĞİ</v>
          </cell>
          <cell r="R756" t="str">
            <v>-</v>
          </cell>
          <cell r="S756" t="str">
            <v>Twilight Sparkle</v>
          </cell>
          <cell r="T756" t="str">
            <v>-</v>
          </cell>
          <cell r="U756">
            <v>0</v>
          </cell>
          <cell r="W756">
            <v>69427</v>
          </cell>
          <cell r="X756">
            <v>239.99</v>
          </cell>
          <cell r="Y756">
            <v>199.99</v>
          </cell>
        </row>
        <row r="757">
          <cell r="J757">
            <v>1550573</v>
          </cell>
          <cell r="K757" t="str">
            <v>Active</v>
          </cell>
          <cell r="L757" t="str">
            <v xml:space="preserve"> </v>
          </cell>
          <cell r="M757">
            <v>55472</v>
          </cell>
          <cell r="N757" t="str">
            <v>Glimmerstick Asansörlü Pırıltılı Göz Kalemi - Black Bijoux</v>
          </cell>
          <cell r="O757">
            <v>202408</v>
          </cell>
          <cell r="P757" t="str">
            <v xml:space="preserve"> </v>
          </cell>
          <cell r="Q757" t="str">
            <v>C8 YENİLİĞİ</v>
          </cell>
          <cell r="R757" t="str">
            <v>-</v>
          </cell>
          <cell r="S757" t="str">
            <v>Black Bijoux</v>
          </cell>
          <cell r="T757" t="str">
            <v>-</v>
          </cell>
          <cell r="U757">
            <v>0</v>
          </cell>
          <cell r="W757">
            <v>69428</v>
          </cell>
          <cell r="X757">
            <v>239.99</v>
          </cell>
          <cell r="Y757">
            <v>199.99</v>
          </cell>
        </row>
        <row r="758">
          <cell r="J758">
            <v>1550583</v>
          </cell>
          <cell r="K758" t="str">
            <v>Active</v>
          </cell>
          <cell r="L758" t="str">
            <v xml:space="preserve"> </v>
          </cell>
          <cell r="M758">
            <v>55473</v>
          </cell>
          <cell r="N758" t="str">
            <v>Glimmerstick Asansörlü Pırıltılı Göz Kalemi -Pink Coral</v>
          </cell>
          <cell r="O758">
            <v>202408</v>
          </cell>
          <cell r="P758" t="str">
            <v xml:space="preserve"> </v>
          </cell>
          <cell r="Q758" t="str">
            <v>C8 YENİLİĞİ</v>
          </cell>
          <cell r="R758" t="str">
            <v>-</v>
          </cell>
          <cell r="S758" t="str">
            <v>Pink Coral</v>
          </cell>
          <cell r="T758" t="str">
            <v>-</v>
          </cell>
          <cell r="U758">
            <v>0</v>
          </cell>
          <cell r="W758">
            <v>69429</v>
          </cell>
          <cell r="X758">
            <v>239.99</v>
          </cell>
          <cell r="Y758">
            <v>199.99</v>
          </cell>
        </row>
        <row r="759">
          <cell r="J759">
            <v>1504699</v>
          </cell>
          <cell r="K759" t="str">
            <v>Active</v>
          </cell>
          <cell r="L759" t="str">
            <v xml:space="preserve"> </v>
          </cell>
          <cell r="M759">
            <v>55474</v>
          </cell>
          <cell r="N759" t="str">
            <v>Wondercurl Volume Curl &amp; Lift Maskara - Blackest Black</v>
          </cell>
          <cell r="O759">
            <v>202408</v>
          </cell>
          <cell r="P759" t="str">
            <v xml:space="preserve"> </v>
          </cell>
          <cell r="Q759" t="str">
            <v>C8 YENİLİĞİ</v>
          </cell>
          <cell r="R759" t="str">
            <v>-</v>
          </cell>
          <cell r="S759" t="str">
            <v>BLACKEST BLACK</v>
          </cell>
          <cell r="T759" t="str">
            <v>-</v>
          </cell>
          <cell r="U759">
            <v>0</v>
          </cell>
          <cell r="W759">
            <v>69430</v>
          </cell>
          <cell r="X759">
            <v>419.99</v>
          </cell>
          <cell r="Y759">
            <v>319.99</v>
          </cell>
        </row>
        <row r="760">
          <cell r="J760">
            <v>1542430</v>
          </cell>
          <cell r="K760" t="str">
            <v>Active</v>
          </cell>
          <cell r="L760" t="str">
            <v xml:space="preserve"> </v>
          </cell>
          <cell r="M760">
            <v>55475</v>
          </cell>
          <cell r="N760" t="str">
            <v>Wondercurl Volume Curl &amp; Lift Maskara - Brown Black</v>
          </cell>
          <cell r="O760">
            <v>202408</v>
          </cell>
          <cell r="P760" t="str">
            <v xml:space="preserve"> </v>
          </cell>
          <cell r="Q760" t="str">
            <v>C8 YENİLİĞİ</v>
          </cell>
          <cell r="R760" t="str">
            <v>-</v>
          </cell>
          <cell r="S760" t="str">
            <v>BROWN BLACK</v>
          </cell>
          <cell r="T760" t="str">
            <v>-</v>
          </cell>
          <cell r="U760">
            <v>0</v>
          </cell>
          <cell r="W760">
            <v>69431</v>
          </cell>
          <cell r="X760">
            <v>419.99</v>
          </cell>
          <cell r="Y760">
            <v>319.99</v>
          </cell>
        </row>
        <row r="761">
          <cell r="J761">
            <v>1550569</v>
          </cell>
          <cell r="K761" t="str">
            <v>Phased Out</v>
          </cell>
          <cell r="L761">
            <v>202604</v>
          </cell>
          <cell r="M761">
            <v>55476</v>
          </cell>
          <cell r="N761" t="str">
            <v>Glimmerstick Asansörlü Metalik Göz Kalemi - Copper</v>
          </cell>
          <cell r="O761">
            <v>202408</v>
          </cell>
          <cell r="P761">
            <v>202506</v>
          </cell>
          <cell r="Q761" t="str">
            <v>Stoklar tükeniyor</v>
          </cell>
          <cell r="R761" t="str">
            <v>-</v>
          </cell>
          <cell r="S761" t="str">
            <v>COPPER</v>
          </cell>
          <cell r="T761" t="str">
            <v>-</v>
          </cell>
          <cell r="U761">
            <v>0</v>
          </cell>
          <cell r="W761">
            <v>69432</v>
          </cell>
          <cell r="X761">
            <v>239.99</v>
          </cell>
          <cell r="Y761">
            <v>199.99</v>
          </cell>
        </row>
        <row r="762">
          <cell r="J762">
            <v>1550572</v>
          </cell>
          <cell r="K762" t="str">
            <v>Phased Out</v>
          </cell>
          <cell r="L762">
            <v>202604</v>
          </cell>
          <cell r="M762">
            <v>55477</v>
          </cell>
          <cell r="N762" t="str">
            <v>Glimmerstick Asansörlü Metalik Göz Kalemi - Electrıc Blue</v>
          </cell>
          <cell r="O762">
            <v>202408</v>
          </cell>
          <cell r="P762">
            <v>202506</v>
          </cell>
          <cell r="Q762" t="str">
            <v>Stoklar tükeniyor</v>
          </cell>
          <cell r="R762" t="str">
            <v>-</v>
          </cell>
          <cell r="S762" t="str">
            <v>ELECTRIC BLUE</v>
          </cell>
          <cell r="T762" t="str">
            <v>-</v>
          </cell>
          <cell r="U762">
            <v>0</v>
          </cell>
          <cell r="W762">
            <v>69433</v>
          </cell>
          <cell r="X762">
            <v>239.99</v>
          </cell>
          <cell r="Y762">
            <v>199.99</v>
          </cell>
        </row>
        <row r="763">
          <cell r="J763">
            <v>1550568</v>
          </cell>
          <cell r="K763" t="str">
            <v>Phased Out</v>
          </cell>
          <cell r="L763">
            <v>202604</v>
          </cell>
          <cell r="M763">
            <v>55478</v>
          </cell>
          <cell r="N763" t="str">
            <v>Glimmerstick Asansörlü Metalik Göz Kalemi - Goldmıne</v>
          </cell>
          <cell r="O763">
            <v>202408</v>
          </cell>
          <cell r="P763">
            <v>202506</v>
          </cell>
          <cell r="Q763" t="str">
            <v>Stoklar tükeniyor</v>
          </cell>
          <cell r="R763" t="str">
            <v>-</v>
          </cell>
          <cell r="S763" t="str">
            <v>GOLDMINE</v>
          </cell>
          <cell r="T763" t="str">
            <v>-</v>
          </cell>
          <cell r="U763">
            <v>0</v>
          </cell>
          <cell r="W763">
            <v>69434</v>
          </cell>
          <cell r="X763">
            <v>239.99</v>
          </cell>
          <cell r="Y763">
            <v>199.99</v>
          </cell>
        </row>
        <row r="764">
          <cell r="J764">
            <v>1550571</v>
          </cell>
          <cell r="K764" t="str">
            <v>Phased Out</v>
          </cell>
          <cell r="L764">
            <v>202604</v>
          </cell>
          <cell r="M764">
            <v>55479</v>
          </cell>
          <cell r="N764" t="str">
            <v>Glimmerstick Asansörlü Metalik Göz Kalemi - Green Lıghts</v>
          </cell>
          <cell r="O764">
            <v>202408</v>
          </cell>
          <cell r="P764">
            <v>202506</v>
          </cell>
          <cell r="Q764" t="str">
            <v>Stoklar tükeniyor</v>
          </cell>
          <cell r="R764" t="str">
            <v>-</v>
          </cell>
          <cell r="S764" t="str">
            <v>GREEN LIGHTS</v>
          </cell>
          <cell r="T764" t="str">
            <v>-</v>
          </cell>
          <cell r="U764">
            <v>0</v>
          </cell>
          <cell r="W764">
            <v>69435</v>
          </cell>
          <cell r="X764">
            <v>239.99</v>
          </cell>
          <cell r="Y764">
            <v>199.99</v>
          </cell>
        </row>
        <row r="765">
          <cell r="J765">
            <v>1550567</v>
          </cell>
          <cell r="K765" t="str">
            <v>Phased Out</v>
          </cell>
          <cell r="L765">
            <v>202604</v>
          </cell>
          <cell r="M765">
            <v>55480</v>
          </cell>
          <cell r="N765" t="str">
            <v>Glimmerstick Asansörlü Metalik Göz Kalemi - Gunmetal</v>
          </cell>
          <cell r="O765">
            <v>202408</v>
          </cell>
          <cell r="P765">
            <v>202506</v>
          </cell>
          <cell r="Q765" t="str">
            <v>Stoklar tükeniyor</v>
          </cell>
          <cell r="R765" t="str">
            <v>-</v>
          </cell>
          <cell r="S765" t="str">
            <v>GUNMETAL</v>
          </cell>
          <cell r="T765" t="str">
            <v>-</v>
          </cell>
          <cell r="U765">
            <v>0</v>
          </cell>
          <cell r="W765">
            <v>69436</v>
          </cell>
          <cell r="X765">
            <v>239.99</v>
          </cell>
          <cell r="Y765">
            <v>199.99</v>
          </cell>
        </row>
        <row r="766">
          <cell r="J766">
            <v>1550570</v>
          </cell>
          <cell r="K766" t="str">
            <v>Phased Out</v>
          </cell>
          <cell r="L766">
            <v>202604</v>
          </cell>
          <cell r="M766">
            <v>55481</v>
          </cell>
          <cell r="N766" t="str">
            <v>Glimmerstick Asansörlü Metalik Göz Kalemi - Rose Quartz</v>
          </cell>
          <cell r="O766">
            <v>202408</v>
          </cell>
          <cell r="P766">
            <v>202506</v>
          </cell>
          <cell r="Q766" t="str">
            <v>Stoklar tükeniyor</v>
          </cell>
          <cell r="R766" t="str">
            <v>-</v>
          </cell>
          <cell r="S766" t="str">
            <v>ROSE QUARTZ</v>
          </cell>
          <cell r="T766" t="str">
            <v>-</v>
          </cell>
          <cell r="U766">
            <v>0</v>
          </cell>
          <cell r="W766">
            <v>69437</v>
          </cell>
          <cell r="X766">
            <v>239.99</v>
          </cell>
          <cell r="Y766">
            <v>199.99</v>
          </cell>
        </row>
        <row r="767">
          <cell r="J767">
            <v>1544741</v>
          </cell>
          <cell r="K767" t="str">
            <v>Phased Out</v>
          </cell>
          <cell r="L767">
            <v>202608</v>
          </cell>
          <cell r="M767">
            <v>55482</v>
          </cell>
          <cell r="N767" t="str">
            <v>Incandessence Summer Glow EDP - 50ml</v>
          </cell>
          <cell r="O767">
            <v>202408</v>
          </cell>
          <cell r="P767">
            <v>202510</v>
          </cell>
          <cell r="Q767" t="str">
            <v>C8 YENİLİĞİ</v>
          </cell>
          <cell r="R767" t="str">
            <v>FEMALE</v>
          </cell>
          <cell r="S767" t="str">
            <v>-</v>
          </cell>
          <cell r="T767">
            <v>50</v>
          </cell>
          <cell r="U767" t="str">
            <v>ML</v>
          </cell>
          <cell r="W767">
            <v>69438</v>
          </cell>
          <cell r="X767">
            <v>729.99</v>
          </cell>
          <cell r="Y767">
            <v>579.99</v>
          </cell>
        </row>
        <row r="768">
          <cell r="J768">
            <v>1549086</v>
          </cell>
          <cell r="K768" t="str">
            <v>Discontinued</v>
          </cell>
          <cell r="L768">
            <v>202511</v>
          </cell>
          <cell r="M768">
            <v>55484</v>
          </cell>
          <cell r="N768" t="str">
            <v>Far Away Tanışma Seti</v>
          </cell>
          <cell r="O768">
            <v>202408</v>
          </cell>
          <cell r="P768">
            <v>202501</v>
          </cell>
          <cell r="Q768" t="str">
            <v>Stoklar tükeniyor</v>
          </cell>
          <cell r="R768" t="str">
            <v>FEMALE</v>
          </cell>
          <cell r="S768" t="str">
            <v>-</v>
          </cell>
          <cell r="T768" t="str">
            <v>SET</v>
          </cell>
          <cell r="U768">
            <v>0</v>
          </cell>
          <cell r="W768">
            <v>69440</v>
          </cell>
          <cell r="X768">
            <v>650</v>
          </cell>
          <cell r="Y768">
            <v>650</v>
          </cell>
        </row>
        <row r="769">
          <cell r="J769">
            <v>1538545</v>
          </cell>
          <cell r="K769" t="str">
            <v>Active</v>
          </cell>
          <cell r="L769" t="str">
            <v xml:space="preserve"> </v>
          </cell>
          <cell r="M769">
            <v>55485</v>
          </cell>
          <cell r="N769" t="str">
            <v>Çift Uçlu Siyah Nokta Temizleyici</v>
          </cell>
          <cell r="O769">
            <v>202408</v>
          </cell>
          <cell r="P769" t="str">
            <v xml:space="preserve"> </v>
          </cell>
          <cell r="Q769" t="str">
            <v>C8 YENİLİĞİ</v>
          </cell>
          <cell r="R769" t="str">
            <v>-</v>
          </cell>
          <cell r="S769" t="str">
            <v>-</v>
          </cell>
          <cell r="T769">
            <v>1</v>
          </cell>
          <cell r="U769" t="str">
            <v>PCS</v>
          </cell>
          <cell r="W769">
            <v>69441</v>
          </cell>
          <cell r="X769">
            <v>99.99</v>
          </cell>
          <cell r="Y769">
            <v>99.99</v>
          </cell>
        </row>
        <row r="770">
          <cell r="J770">
            <v>1550587</v>
          </cell>
          <cell r="K770" t="str">
            <v>Active</v>
          </cell>
          <cell r="L770" t="str">
            <v xml:space="preserve"> </v>
          </cell>
          <cell r="M770">
            <v>55486</v>
          </cell>
          <cell r="N770" t="str">
            <v>Avon Clearskin Blemish Sivilceye Meyilli Ciltler için Zengin İçerikli Cildi Arındıran Temizleyici - 150ml</v>
          </cell>
          <cell r="O770">
            <v>202408</v>
          </cell>
          <cell r="P770" t="str">
            <v xml:space="preserve"> </v>
          </cell>
          <cell r="Q770" t="str">
            <v>C8 YENİLİĞİ</v>
          </cell>
          <cell r="R770" t="str">
            <v>-</v>
          </cell>
          <cell r="S770" t="str">
            <v>-</v>
          </cell>
          <cell r="T770">
            <v>150</v>
          </cell>
          <cell r="U770" t="str">
            <v>ML</v>
          </cell>
          <cell r="W770">
            <v>69443</v>
          </cell>
          <cell r="X770">
            <v>229.99</v>
          </cell>
          <cell r="Y770">
            <v>169.99</v>
          </cell>
        </row>
        <row r="771">
          <cell r="J771">
            <v>1557063</v>
          </cell>
          <cell r="K771" t="str">
            <v>Active</v>
          </cell>
          <cell r="L771" t="str">
            <v xml:space="preserve"> </v>
          </cell>
          <cell r="M771">
            <v>55495</v>
          </cell>
          <cell r="N771" t="str">
            <v>Senses Beyaz Zambak ve Misk Kokulu Duş Jeli 720ml</v>
          </cell>
          <cell r="O771">
            <v>202411</v>
          </cell>
          <cell r="P771" t="str">
            <v xml:space="preserve"> </v>
          </cell>
          <cell r="Q771" t="str">
            <v>C8 YENİLİĞİ</v>
          </cell>
          <cell r="R771" t="str">
            <v>-</v>
          </cell>
          <cell r="S771" t="str">
            <v>-</v>
          </cell>
          <cell r="T771">
            <v>720</v>
          </cell>
          <cell r="U771" t="str">
            <v>ML</v>
          </cell>
          <cell r="W771">
            <v>69446</v>
          </cell>
          <cell r="X771">
            <v>229.99</v>
          </cell>
          <cell r="Y771">
            <v>189.99</v>
          </cell>
        </row>
        <row r="772">
          <cell r="J772">
            <v>1528550</v>
          </cell>
          <cell r="K772" t="str">
            <v>Discontinued</v>
          </cell>
          <cell r="L772">
            <v>202510</v>
          </cell>
          <cell r="M772">
            <v>55501</v>
          </cell>
          <cell r="N772" t="str">
            <v>Avon Aydınlatıcı İnciler - Light Peach</v>
          </cell>
          <cell r="O772">
            <v>202409</v>
          </cell>
          <cell r="P772">
            <v>202501</v>
          </cell>
          <cell r="Q772" t="str">
            <v>Stoklar tükeniyor</v>
          </cell>
          <cell r="R772" t="str">
            <v>-</v>
          </cell>
          <cell r="S772" t="str">
            <v>LIGHT PEACH</v>
          </cell>
          <cell r="T772" t="str">
            <v>-</v>
          </cell>
          <cell r="U772" t="str">
            <v>SET</v>
          </cell>
          <cell r="W772">
            <v>69447</v>
          </cell>
          <cell r="X772">
            <v>589.99</v>
          </cell>
          <cell r="Y772">
            <v>479.99</v>
          </cell>
        </row>
        <row r="773">
          <cell r="J773">
            <v>1529770</v>
          </cell>
          <cell r="K773" t="str">
            <v>Discontinued</v>
          </cell>
          <cell r="L773">
            <v>202510</v>
          </cell>
          <cell r="M773">
            <v>55502</v>
          </cell>
          <cell r="N773" t="str">
            <v>Avon Aydınlatıcı İnciler - Rose Gold</v>
          </cell>
          <cell r="O773">
            <v>202409</v>
          </cell>
          <cell r="P773">
            <v>202501</v>
          </cell>
          <cell r="Q773" t="str">
            <v>Stoklar tükeniyor</v>
          </cell>
          <cell r="R773" t="str">
            <v>-</v>
          </cell>
          <cell r="S773" t="str">
            <v>ROSE GOLD</v>
          </cell>
          <cell r="T773" t="str">
            <v>-</v>
          </cell>
          <cell r="U773">
            <v>0</v>
          </cell>
          <cell r="W773">
            <v>69448</v>
          </cell>
          <cell r="X773">
            <v>589.99</v>
          </cell>
          <cell r="Y773">
            <v>479.99</v>
          </cell>
        </row>
        <row r="774">
          <cell r="J774">
            <v>1484894</v>
          </cell>
          <cell r="K774" t="str">
            <v>Phased Out</v>
          </cell>
          <cell r="L774">
            <v>202704</v>
          </cell>
          <cell r="M774">
            <v>57995</v>
          </cell>
          <cell r="N774" t="str">
            <v>Avon Powerstay High Voltage Spark Likit Ruj - Cherry Charge</v>
          </cell>
          <cell r="O774">
            <v>202409</v>
          </cell>
          <cell r="P774">
            <v>202607</v>
          </cell>
          <cell r="Q774" t="str">
            <v>C9 YENİLİĞİ</v>
          </cell>
          <cell r="R774" t="str">
            <v>-</v>
          </cell>
          <cell r="S774" t="str">
            <v>Cherry Charge</v>
          </cell>
          <cell r="T774" t="str">
            <v>-</v>
          </cell>
          <cell r="U774" t="str">
            <v>ML</v>
          </cell>
          <cell r="W774">
            <v>69449</v>
          </cell>
          <cell r="X774">
            <v>419.99</v>
          </cell>
          <cell r="Y774">
            <v>319.99</v>
          </cell>
        </row>
        <row r="775">
          <cell r="J775">
            <v>1484897</v>
          </cell>
          <cell r="K775" t="str">
            <v>Phased Out</v>
          </cell>
          <cell r="L775">
            <v>202704</v>
          </cell>
          <cell r="M775">
            <v>57996</v>
          </cell>
          <cell r="N775" t="str">
            <v>Avon Powerstay High Voltage Spark Likit Ruj - Nude Surge</v>
          </cell>
          <cell r="O775">
            <v>202409</v>
          </cell>
          <cell r="P775">
            <v>202607</v>
          </cell>
          <cell r="Q775" t="str">
            <v>C9 YENİLİĞİ</v>
          </cell>
          <cell r="R775" t="str">
            <v>-</v>
          </cell>
          <cell r="S775" t="str">
            <v>Nude Surge</v>
          </cell>
          <cell r="T775" t="str">
            <v>-</v>
          </cell>
          <cell r="U775" t="str">
            <v>ML</v>
          </cell>
          <cell r="W775">
            <v>69451</v>
          </cell>
          <cell r="X775">
            <v>419.99</v>
          </cell>
          <cell r="Y775">
            <v>319.99</v>
          </cell>
        </row>
        <row r="776">
          <cell r="J776">
            <v>1484898</v>
          </cell>
          <cell r="K776" t="str">
            <v>Phased Out</v>
          </cell>
          <cell r="L776">
            <v>202704</v>
          </cell>
          <cell r="M776">
            <v>57997</v>
          </cell>
          <cell r="N776" t="str">
            <v>Avon Powerstay High Voltage Spark Likit Ruj - Rose Flash</v>
          </cell>
          <cell r="O776">
            <v>202409</v>
          </cell>
          <cell r="P776">
            <v>202607</v>
          </cell>
          <cell r="Q776" t="str">
            <v>C9 YENİLİĞİ</v>
          </cell>
          <cell r="R776" t="str">
            <v>-</v>
          </cell>
          <cell r="S776" t="str">
            <v>Rose Flash</v>
          </cell>
          <cell r="T776" t="str">
            <v>-</v>
          </cell>
          <cell r="U776" t="str">
            <v>ML</v>
          </cell>
          <cell r="W776">
            <v>69452</v>
          </cell>
          <cell r="X776">
            <v>419.99</v>
          </cell>
          <cell r="Y776">
            <v>319.99</v>
          </cell>
        </row>
        <row r="777">
          <cell r="J777">
            <v>1484896</v>
          </cell>
          <cell r="K777" t="str">
            <v>Phased Out</v>
          </cell>
          <cell r="L777">
            <v>202704</v>
          </cell>
          <cell r="M777">
            <v>57998</v>
          </cell>
          <cell r="N777" t="str">
            <v>Avon Powerstay High Voltage Spark Likit Ruj - Russet Shock</v>
          </cell>
          <cell r="O777">
            <v>202409</v>
          </cell>
          <cell r="P777">
            <v>202607</v>
          </cell>
          <cell r="Q777" t="str">
            <v>C9 YENİLİĞİ</v>
          </cell>
          <cell r="R777" t="str">
            <v>-</v>
          </cell>
          <cell r="S777" t="str">
            <v>Russet Shock</v>
          </cell>
          <cell r="T777" t="str">
            <v>-</v>
          </cell>
          <cell r="U777" t="str">
            <v>ML</v>
          </cell>
          <cell r="W777">
            <v>69456</v>
          </cell>
          <cell r="X777">
            <v>419.99</v>
          </cell>
          <cell r="Y777">
            <v>319.99</v>
          </cell>
        </row>
        <row r="778">
          <cell r="J778">
            <v>1484875</v>
          </cell>
          <cell r="K778" t="str">
            <v>Phased Out</v>
          </cell>
          <cell r="L778">
            <v>202704</v>
          </cell>
          <cell r="M778">
            <v>57999</v>
          </cell>
          <cell r="N778" t="str">
            <v>Avon Powerstay High Voltage Spark Likit Ruj - Scarlet Flame</v>
          </cell>
          <cell r="O778">
            <v>202409</v>
          </cell>
          <cell r="P778">
            <v>202607</v>
          </cell>
          <cell r="Q778" t="str">
            <v>C9 YENİLİĞİ</v>
          </cell>
          <cell r="R778" t="str">
            <v>-</v>
          </cell>
          <cell r="S778" t="str">
            <v>Scarlet Flame</v>
          </cell>
          <cell r="T778" t="str">
            <v>-</v>
          </cell>
          <cell r="U778">
            <v>0</v>
          </cell>
          <cell r="W778">
            <v>69457</v>
          </cell>
          <cell r="X778">
            <v>419.99</v>
          </cell>
          <cell r="Y778">
            <v>319.99</v>
          </cell>
        </row>
        <row r="779">
          <cell r="J779">
            <v>1544915</v>
          </cell>
          <cell r="K779" t="str">
            <v>Active</v>
          </cell>
          <cell r="L779" t="str">
            <v xml:space="preserve"> </v>
          </cell>
          <cell r="M779">
            <v>55503</v>
          </cell>
          <cell r="N779" t="str">
            <v>Far Away EDP - 50ml</v>
          </cell>
          <cell r="O779">
            <v>202409</v>
          </cell>
          <cell r="P779" t="str">
            <v xml:space="preserve"> </v>
          </cell>
          <cell r="Q779" t="str">
            <v>C9 YENİLİĞİ</v>
          </cell>
          <cell r="R779" t="str">
            <v>FEMALE</v>
          </cell>
          <cell r="S779" t="str">
            <v>-</v>
          </cell>
          <cell r="T779">
            <v>50</v>
          </cell>
          <cell r="U779" t="str">
            <v>ML</v>
          </cell>
          <cell r="W779">
            <v>69458</v>
          </cell>
          <cell r="X779">
            <v>709.99</v>
          </cell>
          <cell r="Y779">
            <v>549.99</v>
          </cell>
        </row>
        <row r="780">
          <cell r="J780">
            <v>1544912</v>
          </cell>
          <cell r="K780" t="str">
            <v>Active</v>
          </cell>
          <cell r="L780" t="str">
            <v xml:space="preserve"> </v>
          </cell>
          <cell r="M780">
            <v>55511</v>
          </cell>
          <cell r="N780" t="str">
            <v>Far Away Paris Shine Vücut Losyonu - 150ml</v>
          </cell>
          <cell r="O780">
            <v>202410</v>
          </cell>
          <cell r="P780" t="str">
            <v xml:space="preserve"> </v>
          </cell>
          <cell r="Q780" t="str">
            <v>C9 YENİLİĞİ</v>
          </cell>
          <cell r="R780" t="str">
            <v>FEMALE</v>
          </cell>
          <cell r="S780" t="str">
            <v>-</v>
          </cell>
          <cell r="T780">
            <v>125</v>
          </cell>
          <cell r="U780" t="str">
            <v>ML</v>
          </cell>
          <cell r="W780">
            <v>69459</v>
          </cell>
          <cell r="X780">
            <v>209.99</v>
          </cell>
          <cell r="Y780">
            <v>149.99</v>
          </cell>
        </row>
        <row r="781">
          <cell r="J781">
            <v>1548352</v>
          </cell>
          <cell r="K781" t="str">
            <v>Active</v>
          </cell>
          <cell r="L781" t="str">
            <v xml:space="preserve"> </v>
          </cell>
          <cell r="M781">
            <v>55516</v>
          </cell>
          <cell r="N781" t="str">
            <v>Far Away Beyond The Moon Nemlendirici Vücut  Losyonu - 125ml</v>
          </cell>
          <cell r="O781">
            <v>202409</v>
          </cell>
          <cell r="P781" t="str">
            <v xml:space="preserve"> </v>
          </cell>
          <cell r="Q781" t="str">
            <v>C9 YENİLİĞİ</v>
          </cell>
          <cell r="R781" t="str">
            <v>FEMALE</v>
          </cell>
          <cell r="S781" t="str">
            <v>-</v>
          </cell>
          <cell r="T781">
            <v>125</v>
          </cell>
          <cell r="U781" t="str">
            <v>ML</v>
          </cell>
          <cell r="W781">
            <v>69460</v>
          </cell>
          <cell r="X781">
            <v>209.99</v>
          </cell>
          <cell r="Y781">
            <v>149.99</v>
          </cell>
        </row>
        <row r="782">
          <cell r="J782">
            <v>1548516</v>
          </cell>
          <cell r="K782" t="str">
            <v>Active</v>
          </cell>
          <cell r="L782" t="str">
            <v xml:space="preserve"> </v>
          </cell>
          <cell r="M782">
            <v>55517</v>
          </cell>
          <cell r="N782" t="str">
            <v>Avon Far Away Glamour Nemlendirici Vücut Losyonu 125ml</v>
          </cell>
          <cell r="O782">
            <v>202409</v>
          </cell>
          <cell r="P782" t="str">
            <v xml:space="preserve"> </v>
          </cell>
          <cell r="Q782" t="str">
            <v>Stoklar tükeniyor</v>
          </cell>
          <cell r="R782" t="str">
            <v>FEMALE</v>
          </cell>
          <cell r="S782" t="str">
            <v>-</v>
          </cell>
          <cell r="T782">
            <v>125</v>
          </cell>
          <cell r="U782" t="str">
            <v>ML</v>
          </cell>
          <cell r="W782">
            <v>93474</v>
          </cell>
          <cell r="X782">
            <v>209.99</v>
          </cell>
          <cell r="Y782">
            <v>149.99</v>
          </cell>
        </row>
        <row r="783">
          <cell r="J783">
            <v>1548353</v>
          </cell>
          <cell r="K783" t="str">
            <v>Active</v>
          </cell>
          <cell r="L783" t="str">
            <v xml:space="preserve"> </v>
          </cell>
          <cell r="M783">
            <v>55522</v>
          </cell>
          <cell r="N783" t="str">
            <v>Avon Far Away Nemlendirici Vücut Losyonu 125ml</v>
          </cell>
          <cell r="O783">
            <v>202409</v>
          </cell>
          <cell r="P783" t="str">
            <v xml:space="preserve"> </v>
          </cell>
          <cell r="Q783" t="str">
            <v>C9 YENİLİĞİ</v>
          </cell>
          <cell r="R783" t="str">
            <v>FEMALE</v>
          </cell>
          <cell r="S783" t="str">
            <v>-</v>
          </cell>
          <cell r="T783">
            <v>125</v>
          </cell>
          <cell r="U783" t="str">
            <v>ML</v>
          </cell>
          <cell r="W783">
            <v>69462</v>
          </cell>
          <cell r="X783">
            <v>209.99</v>
          </cell>
          <cell r="Y783">
            <v>149.99</v>
          </cell>
        </row>
        <row r="784">
          <cell r="J784">
            <v>1548818</v>
          </cell>
          <cell r="K784" t="str">
            <v>Active</v>
          </cell>
          <cell r="L784" t="str">
            <v xml:space="preserve"> </v>
          </cell>
          <cell r="M784">
            <v>55523</v>
          </cell>
          <cell r="N784" t="str">
            <v>Avon Far Away Rebel Nemlendirici Vücut Losyonu 125ml</v>
          </cell>
          <cell r="O784">
            <v>202409</v>
          </cell>
          <cell r="P784" t="str">
            <v xml:space="preserve"> </v>
          </cell>
          <cell r="Q784" t="str">
            <v>C9 YENİLİĞİ</v>
          </cell>
          <cell r="R784" t="str">
            <v>FEMALE</v>
          </cell>
          <cell r="S784" t="str">
            <v>-</v>
          </cell>
          <cell r="T784">
            <v>125</v>
          </cell>
          <cell r="U784" t="str">
            <v>ML</v>
          </cell>
          <cell r="W784">
            <v>69464</v>
          </cell>
          <cell r="X784">
            <v>209.99</v>
          </cell>
          <cell r="Y784">
            <v>149.99</v>
          </cell>
        </row>
        <row r="785">
          <cell r="J785">
            <v>1544899</v>
          </cell>
          <cell r="K785" t="str">
            <v>Active</v>
          </cell>
          <cell r="L785" t="str">
            <v xml:space="preserve"> </v>
          </cell>
          <cell r="M785">
            <v>55524</v>
          </cell>
          <cell r="N785" t="str">
            <v>Far Away Beyond The Moon Parfum - 50ml</v>
          </cell>
          <cell r="O785">
            <v>202409</v>
          </cell>
          <cell r="P785" t="str">
            <v xml:space="preserve"> </v>
          </cell>
          <cell r="Q785" t="str">
            <v>C9 YENİLİĞİ</v>
          </cell>
          <cell r="R785" t="str">
            <v>FEMALE</v>
          </cell>
          <cell r="S785" t="str">
            <v>-</v>
          </cell>
          <cell r="T785">
            <v>50</v>
          </cell>
          <cell r="U785" t="str">
            <v>ML</v>
          </cell>
          <cell r="W785">
            <v>69465</v>
          </cell>
          <cell r="X785">
            <v>749.99</v>
          </cell>
          <cell r="Y785">
            <v>619.99</v>
          </cell>
        </row>
        <row r="786">
          <cell r="J786">
            <v>1545018</v>
          </cell>
          <cell r="K786" t="str">
            <v>Active</v>
          </cell>
          <cell r="L786" t="str">
            <v xml:space="preserve"> </v>
          </cell>
          <cell r="M786">
            <v>55525</v>
          </cell>
          <cell r="N786" t="str">
            <v>Avon Far Away Beyond Parfum - 50ml</v>
          </cell>
          <cell r="O786">
            <v>202410</v>
          </cell>
          <cell r="P786" t="str">
            <v xml:space="preserve"> </v>
          </cell>
          <cell r="Q786" t="str">
            <v>C9 YENİLİĞİ</v>
          </cell>
          <cell r="R786" t="str">
            <v>FEMALE</v>
          </cell>
          <cell r="S786" t="str">
            <v>-</v>
          </cell>
          <cell r="T786">
            <v>50</v>
          </cell>
          <cell r="U786" t="str">
            <v>ML</v>
          </cell>
          <cell r="W786">
            <v>69466</v>
          </cell>
          <cell r="X786">
            <v>749.99</v>
          </cell>
          <cell r="Y786">
            <v>619.99</v>
          </cell>
        </row>
        <row r="787">
          <cell r="J787">
            <v>1574575</v>
          </cell>
          <cell r="K787" t="str">
            <v>Active</v>
          </cell>
          <cell r="L787" t="str">
            <v xml:space="preserve"> </v>
          </cell>
          <cell r="M787">
            <v>55526</v>
          </cell>
          <cell r="N787" t="str">
            <v>Far Away Roll-On Anti-Perspirant Deodorant - 50ml</v>
          </cell>
          <cell r="O787">
            <v>202504</v>
          </cell>
          <cell r="P787" t="str">
            <v xml:space="preserve"> </v>
          </cell>
          <cell r="Q787" t="str">
            <v>C9 YENİLİĞİ</v>
          </cell>
          <cell r="R787" t="str">
            <v>FEMALE</v>
          </cell>
          <cell r="S787" t="str">
            <v>-</v>
          </cell>
          <cell r="T787">
            <v>50</v>
          </cell>
          <cell r="U787" t="str">
            <v>ML</v>
          </cell>
          <cell r="W787">
            <v>69467</v>
          </cell>
          <cell r="X787">
            <v>159.99</v>
          </cell>
          <cell r="Y787">
            <v>119.99</v>
          </cell>
        </row>
        <row r="788">
          <cell r="J788">
            <v>1544905</v>
          </cell>
          <cell r="K788" t="str">
            <v>Active</v>
          </cell>
          <cell r="L788" t="str">
            <v xml:space="preserve"> </v>
          </cell>
          <cell r="M788">
            <v>55527</v>
          </cell>
          <cell r="N788" t="str">
            <v>Far Away Glamour Roll-On Anti-Perspirant Deodorant - 50ml</v>
          </cell>
          <cell r="O788">
            <v>202409</v>
          </cell>
          <cell r="P788" t="str">
            <v xml:space="preserve"> </v>
          </cell>
          <cell r="Q788" t="str">
            <v>C9 YENİLİĞİ</v>
          </cell>
          <cell r="R788" t="str">
            <v>FEMALE</v>
          </cell>
          <cell r="S788" t="str">
            <v>-</v>
          </cell>
          <cell r="T788">
            <v>50</v>
          </cell>
          <cell r="U788" t="str">
            <v>ML</v>
          </cell>
          <cell r="W788">
            <v>69468</v>
          </cell>
          <cell r="X788">
            <v>159.99</v>
          </cell>
          <cell r="Y788">
            <v>119.99</v>
          </cell>
        </row>
        <row r="789">
          <cell r="J789">
            <v>1544906</v>
          </cell>
          <cell r="K789" t="str">
            <v>Active</v>
          </cell>
          <cell r="L789" t="str">
            <v xml:space="preserve"> </v>
          </cell>
          <cell r="M789">
            <v>55528</v>
          </cell>
          <cell r="N789" t="str">
            <v>Far Away Shine EDP - 50ml</v>
          </cell>
          <cell r="O789">
            <v>202409</v>
          </cell>
          <cell r="P789" t="str">
            <v xml:space="preserve"> </v>
          </cell>
          <cell r="Q789" t="str">
            <v>C9 YENİLİĞİ</v>
          </cell>
          <cell r="R789" t="str">
            <v>FEMALE</v>
          </cell>
          <cell r="S789" t="str">
            <v>-</v>
          </cell>
          <cell r="T789">
            <v>50</v>
          </cell>
          <cell r="U789" t="str">
            <v>ML</v>
          </cell>
          <cell r="W789">
            <v>69469</v>
          </cell>
          <cell r="X789">
            <v>709.99</v>
          </cell>
          <cell r="Y789">
            <v>549.99</v>
          </cell>
        </row>
        <row r="790">
          <cell r="J790">
            <v>1544916</v>
          </cell>
          <cell r="K790" t="str">
            <v>Active</v>
          </cell>
          <cell r="L790" t="str">
            <v xml:space="preserve"> </v>
          </cell>
          <cell r="M790">
            <v>55529</v>
          </cell>
          <cell r="N790" t="str">
            <v>Far Away Rebel EDP - 50ml</v>
          </cell>
          <cell r="O790">
            <v>202409</v>
          </cell>
          <cell r="P790" t="str">
            <v xml:space="preserve"> </v>
          </cell>
          <cell r="R790" t="str">
            <v>FEMALE</v>
          </cell>
          <cell r="S790" t="str">
            <v>-</v>
          </cell>
          <cell r="T790">
            <v>50</v>
          </cell>
          <cell r="U790" t="str">
            <v>ML</v>
          </cell>
          <cell r="W790">
            <v>69470</v>
          </cell>
          <cell r="X790">
            <v>709.99</v>
          </cell>
          <cell r="Y790">
            <v>549.99</v>
          </cell>
        </row>
        <row r="791">
          <cell r="J791">
            <v>1550994</v>
          </cell>
          <cell r="K791" t="str">
            <v>Active</v>
          </cell>
          <cell r="L791" t="str">
            <v xml:space="preserve"> </v>
          </cell>
          <cell r="M791">
            <v>55530</v>
          </cell>
          <cell r="N791" t="str">
            <v>Avon Far Away Splendoria EDP - 50ml</v>
          </cell>
          <cell r="O791">
            <v>202410</v>
          </cell>
          <cell r="P791" t="str">
            <v xml:space="preserve"> </v>
          </cell>
          <cell r="Q791" t="str">
            <v>C9 YENİLİĞİ</v>
          </cell>
          <cell r="R791" t="str">
            <v>FEMALE</v>
          </cell>
          <cell r="S791" t="str">
            <v>-</v>
          </cell>
          <cell r="T791">
            <v>50</v>
          </cell>
          <cell r="U791" t="str">
            <v>ML</v>
          </cell>
          <cell r="W791">
            <v>69471</v>
          </cell>
          <cell r="X791">
            <v>709.99</v>
          </cell>
          <cell r="Y791">
            <v>549.99</v>
          </cell>
        </row>
        <row r="792">
          <cell r="J792">
            <v>1544903</v>
          </cell>
          <cell r="K792" t="str">
            <v>Active</v>
          </cell>
          <cell r="L792" t="str">
            <v xml:space="preserve"> </v>
          </cell>
          <cell r="M792">
            <v>55533</v>
          </cell>
          <cell r="N792" t="str">
            <v>Far Away Glamour EDP - 50ml</v>
          </cell>
          <cell r="O792">
            <v>202409</v>
          </cell>
          <cell r="P792" t="str">
            <v xml:space="preserve"> </v>
          </cell>
          <cell r="Q792" t="str">
            <v>C9 YENİLİĞİ</v>
          </cell>
          <cell r="R792" t="str">
            <v>FEMALE</v>
          </cell>
          <cell r="S792" t="str">
            <v>-</v>
          </cell>
          <cell r="T792">
            <v>50</v>
          </cell>
          <cell r="U792" t="str">
            <v>ML</v>
          </cell>
          <cell r="W792">
            <v>69472</v>
          </cell>
          <cell r="X792">
            <v>709.99</v>
          </cell>
          <cell r="Y792">
            <v>549.99</v>
          </cell>
        </row>
        <row r="793">
          <cell r="J793">
            <v>1545023</v>
          </cell>
          <cell r="K793" t="str">
            <v>Active</v>
          </cell>
          <cell r="L793" t="str">
            <v xml:space="preserve"> </v>
          </cell>
          <cell r="M793">
            <v>55534</v>
          </cell>
          <cell r="N793" t="str">
            <v>Far Away Splendoria EDP - 10ml</v>
          </cell>
          <cell r="O793">
            <v>202410</v>
          </cell>
          <cell r="P793" t="str">
            <v xml:space="preserve"> </v>
          </cell>
          <cell r="Q793" t="str">
            <v>C9 YENİLİĞİ</v>
          </cell>
          <cell r="R793" t="str">
            <v>FEMALE</v>
          </cell>
          <cell r="S793" t="str">
            <v>-</v>
          </cell>
          <cell r="T793">
            <v>10</v>
          </cell>
          <cell r="U793" t="str">
            <v>ML</v>
          </cell>
          <cell r="W793">
            <v>69473</v>
          </cell>
          <cell r="X793">
            <v>219.99</v>
          </cell>
          <cell r="Y793">
            <v>169.99</v>
          </cell>
        </row>
        <row r="794">
          <cell r="J794">
            <v>1545028</v>
          </cell>
          <cell r="K794" t="str">
            <v>Active</v>
          </cell>
          <cell r="L794" t="str">
            <v xml:space="preserve"> </v>
          </cell>
          <cell r="M794">
            <v>55535</v>
          </cell>
          <cell r="N794" t="str">
            <v>Far Away Rebel EDP - 10ml</v>
          </cell>
          <cell r="O794">
            <v>202409</v>
          </cell>
          <cell r="P794" t="str">
            <v xml:space="preserve"> </v>
          </cell>
          <cell r="Q794" t="str">
            <v>C9 YENİLİĞİ</v>
          </cell>
          <cell r="R794" t="str">
            <v>FEMALE</v>
          </cell>
          <cell r="S794" t="str">
            <v>-</v>
          </cell>
          <cell r="T794">
            <v>10</v>
          </cell>
          <cell r="U794" t="str">
            <v>ML</v>
          </cell>
          <cell r="W794">
            <v>69474</v>
          </cell>
          <cell r="X794">
            <v>219.99</v>
          </cell>
          <cell r="Y794">
            <v>169.99</v>
          </cell>
        </row>
        <row r="795">
          <cell r="J795">
            <v>1545019</v>
          </cell>
          <cell r="K795" t="str">
            <v>Active</v>
          </cell>
          <cell r="L795" t="str">
            <v xml:space="preserve"> </v>
          </cell>
          <cell r="M795">
            <v>55536</v>
          </cell>
          <cell r="N795" t="str">
            <v>Far Away Beyond Parfum - 10ml</v>
          </cell>
          <cell r="O795">
            <v>202410</v>
          </cell>
          <cell r="P795" t="str">
            <v xml:space="preserve"> </v>
          </cell>
          <cell r="Q795" t="str">
            <v>C9 YENİLİĞİ</v>
          </cell>
          <cell r="R795" t="str">
            <v>FEMALE</v>
          </cell>
          <cell r="S795" t="str">
            <v>-</v>
          </cell>
          <cell r="T795">
            <v>10</v>
          </cell>
          <cell r="U795" t="str">
            <v>ML</v>
          </cell>
          <cell r="W795">
            <v>69475</v>
          </cell>
          <cell r="X795">
            <v>219.99</v>
          </cell>
          <cell r="Y795">
            <v>169.99</v>
          </cell>
        </row>
        <row r="796">
          <cell r="J796">
            <v>1544901</v>
          </cell>
          <cell r="K796" t="str">
            <v>Active</v>
          </cell>
          <cell r="L796" t="str">
            <v xml:space="preserve"> </v>
          </cell>
          <cell r="M796">
            <v>55537</v>
          </cell>
          <cell r="N796" t="str">
            <v>Far Away Beyond The Moon Parfum - 10ml</v>
          </cell>
          <cell r="O796">
            <v>202409</v>
          </cell>
          <cell r="P796" t="str">
            <v xml:space="preserve"> </v>
          </cell>
          <cell r="Q796" t="str">
            <v>C9 YENİLİĞİ</v>
          </cell>
          <cell r="R796" t="str">
            <v>FEMALE</v>
          </cell>
          <cell r="S796" t="str">
            <v>-</v>
          </cell>
          <cell r="T796">
            <v>10</v>
          </cell>
          <cell r="U796" t="str">
            <v>ML</v>
          </cell>
          <cell r="W796">
            <v>69476</v>
          </cell>
          <cell r="X796">
            <v>219.99</v>
          </cell>
          <cell r="Y796">
            <v>169.99</v>
          </cell>
        </row>
        <row r="797">
          <cell r="J797">
            <v>1546578</v>
          </cell>
          <cell r="K797" t="str">
            <v>Phased Out</v>
          </cell>
          <cell r="L797">
            <v>202606</v>
          </cell>
          <cell r="M797">
            <v>55538</v>
          </cell>
          <cell r="N797" t="str">
            <v>Avon Far Away EDP 10ml</v>
          </cell>
          <cell r="O797">
            <v>202409</v>
          </cell>
          <cell r="P797">
            <v>202509</v>
          </cell>
          <cell r="Q797" t="str">
            <v>C9 YENİLİĞİ</v>
          </cell>
          <cell r="R797" t="str">
            <v>FEMALE</v>
          </cell>
          <cell r="S797" t="str">
            <v>-</v>
          </cell>
          <cell r="T797">
            <v>10</v>
          </cell>
          <cell r="U797" t="str">
            <v>ML</v>
          </cell>
          <cell r="W797">
            <v>69477</v>
          </cell>
          <cell r="X797">
            <v>219.99</v>
          </cell>
          <cell r="Y797">
            <v>169.99</v>
          </cell>
        </row>
        <row r="798">
          <cell r="J798">
            <v>1548355</v>
          </cell>
          <cell r="K798" t="str">
            <v>Active</v>
          </cell>
          <cell r="L798" t="str">
            <v xml:space="preserve"> </v>
          </cell>
          <cell r="M798">
            <v>55540</v>
          </cell>
          <cell r="N798" t="str">
            <v>Avon Far Away Shine EDP 10ml</v>
          </cell>
          <cell r="O798">
            <v>202409</v>
          </cell>
          <cell r="P798" t="str">
            <v xml:space="preserve"> </v>
          </cell>
          <cell r="Q798" t="str">
            <v>C9 YENİLİĞİ</v>
          </cell>
          <cell r="R798" t="str">
            <v>FEMALE</v>
          </cell>
          <cell r="S798" t="str">
            <v>-</v>
          </cell>
          <cell r="T798">
            <v>10</v>
          </cell>
          <cell r="U798" t="str">
            <v>ML</v>
          </cell>
          <cell r="W798">
            <v>69478</v>
          </cell>
          <cell r="X798">
            <v>219.99</v>
          </cell>
          <cell r="Y798">
            <v>169.99</v>
          </cell>
        </row>
        <row r="799">
          <cell r="J799">
            <v>1544904</v>
          </cell>
          <cell r="K799" t="str">
            <v>Discontinued</v>
          </cell>
          <cell r="L799">
            <v>202509</v>
          </cell>
          <cell r="M799">
            <v>55541</v>
          </cell>
          <cell r="N799" t="str">
            <v>Far Away Glamour EDP - 10ml</v>
          </cell>
          <cell r="O799">
            <v>202409</v>
          </cell>
          <cell r="P799">
            <v>202501</v>
          </cell>
          <cell r="Q799" t="str">
            <v>Stoklar tükeniyor</v>
          </cell>
          <cell r="R799" t="str">
            <v>FEMALE</v>
          </cell>
          <cell r="S799" t="str">
            <v>-</v>
          </cell>
          <cell r="T799">
            <v>10</v>
          </cell>
          <cell r="U799" t="str">
            <v>ML</v>
          </cell>
          <cell r="W799">
            <v>69479</v>
          </cell>
          <cell r="X799">
            <v>219.99</v>
          </cell>
          <cell r="Y799">
            <v>169.99</v>
          </cell>
        </row>
        <row r="800">
          <cell r="J800">
            <v>1538820</v>
          </cell>
          <cell r="K800" t="str">
            <v>Phased Out</v>
          </cell>
          <cell r="L800">
            <v>202604</v>
          </cell>
          <cell r="M800">
            <v>55542</v>
          </cell>
          <cell r="N800" t="str">
            <v>Avon Care Derma Restoring  with Hyaluronic Nemlendirici Vücut Losyonu - 400ml</v>
          </cell>
          <cell r="O800">
            <v>202409</v>
          </cell>
          <cell r="P800">
            <v>202506</v>
          </cell>
          <cell r="R800" t="str">
            <v>-</v>
          </cell>
          <cell r="S800" t="str">
            <v>-</v>
          </cell>
          <cell r="T800">
            <v>400</v>
          </cell>
          <cell r="U800" t="str">
            <v>ML</v>
          </cell>
          <cell r="W800">
            <v>69480</v>
          </cell>
          <cell r="X800">
            <v>319.99</v>
          </cell>
          <cell r="Y800">
            <v>249.99</v>
          </cell>
        </row>
        <row r="801">
          <cell r="J801">
            <v>1538821</v>
          </cell>
          <cell r="K801" t="str">
            <v>Phased Out</v>
          </cell>
          <cell r="L801">
            <v>202604</v>
          </cell>
          <cell r="M801">
            <v>55543</v>
          </cell>
          <cell r="N801" t="str">
            <v>Avon Care Derma Restoring Hyaluronic Nemlendirici El Kremi  -75ml</v>
          </cell>
          <cell r="O801">
            <v>202409</v>
          </cell>
          <cell r="P801">
            <v>202506</v>
          </cell>
          <cell r="R801" t="str">
            <v>-</v>
          </cell>
          <cell r="S801" t="str">
            <v>-</v>
          </cell>
          <cell r="T801">
            <v>75</v>
          </cell>
          <cell r="U801" t="str">
            <v>ML</v>
          </cell>
          <cell r="W801">
            <v>69481</v>
          </cell>
          <cell r="X801">
            <v>139.99</v>
          </cell>
          <cell r="Y801">
            <v>109.99</v>
          </cell>
        </row>
        <row r="802">
          <cell r="J802">
            <v>1545035</v>
          </cell>
          <cell r="K802" t="str">
            <v>Active</v>
          </cell>
          <cell r="L802" t="str">
            <v xml:space="preserve"> </v>
          </cell>
          <cell r="M802">
            <v>55544</v>
          </cell>
          <cell r="N802" t="str">
            <v>Avon Planet Spa Blissfully Nourishing Besleyici El ve Ayak Maskesi - 100ml</v>
          </cell>
          <cell r="O802">
            <v>202409</v>
          </cell>
          <cell r="P802" t="str">
            <v xml:space="preserve"> </v>
          </cell>
          <cell r="Q802" t="str">
            <v>C9 YENİLİĞİ</v>
          </cell>
          <cell r="R802" t="str">
            <v>-</v>
          </cell>
          <cell r="S802" t="str">
            <v>-</v>
          </cell>
          <cell r="T802">
            <v>100</v>
          </cell>
          <cell r="U802" t="str">
            <v>ML</v>
          </cell>
          <cell r="W802">
            <v>69482</v>
          </cell>
          <cell r="X802">
            <v>179.99</v>
          </cell>
          <cell r="Y802">
            <v>149.99</v>
          </cell>
        </row>
        <row r="803">
          <cell r="J803">
            <v>1541094</v>
          </cell>
          <cell r="K803" t="str">
            <v>Active</v>
          </cell>
          <cell r="L803" t="str">
            <v xml:space="preserve"> </v>
          </cell>
          <cell r="M803">
            <v>55545</v>
          </cell>
          <cell r="N803" t="str">
            <v>Anew Sensitive Skin Gentle Krem Temizleyici - 150ml</v>
          </cell>
          <cell r="O803">
            <v>202409</v>
          </cell>
          <cell r="P803" t="str">
            <v xml:space="preserve"> </v>
          </cell>
          <cell r="Q803" t="str">
            <v>C9 YENİLİĞİ</v>
          </cell>
          <cell r="R803" t="str">
            <v>-</v>
          </cell>
          <cell r="S803" t="str">
            <v>-</v>
          </cell>
          <cell r="T803">
            <v>150</v>
          </cell>
          <cell r="U803" t="str">
            <v>ML</v>
          </cell>
          <cell r="W803">
            <v>69483</v>
          </cell>
          <cell r="X803">
            <v>269.99</v>
          </cell>
          <cell r="Y803">
            <v>219.99</v>
          </cell>
        </row>
        <row r="804">
          <cell r="J804">
            <v>1541092</v>
          </cell>
          <cell r="K804" t="str">
            <v>Active</v>
          </cell>
          <cell r="L804" t="str">
            <v xml:space="preserve"> </v>
          </cell>
          <cell r="M804">
            <v>55546</v>
          </cell>
          <cell r="N804" t="str">
            <v>Anew Purifying Cleansing Arındırıcı Jel Temizleyici - 150ml</v>
          </cell>
          <cell r="O804">
            <v>202409</v>
          </cell>
          <cell r="P804" t="str">
            <v xml:space="preserve"> </v>
          </cell>
          <cell r="Q804" t="str">
            <v>C9 YENİLİĞİ</v>
          </cell>
          <cell r="R804" t="str">
            <v>-</v>
          </cell>
          <cell r="S804" t="str">
            <v>-</v>
          </cell>
          <cell r="T804">
            <v>150</v>
          </cell>
          <cell r="U804" t="str">
            <v>ML</v>
          </cell>
          <cell r="W804">
            <v>69484</v>
          </cell>
          <cell r="X804">
            <v>229.99</v>
          </cell>
          <cell r="Y804">
            <v>189.99</v>
          </cell>
        </row>
        <row r="805">
          <cell r="J805">
            <v>1540433</v>
          </cell>
          <cell r="K805" t="str">
            <v>Active</v>
          </cell>
          <cell r="L805" t="str">
            <v xml:space="preserve"> </v>
          </cell>
          <cell r="M805">
            <v>55547</v>
          </cell>
          <cell r="N805" t="str">
            <v>Anew C Radiance Parlak Görünüm Veren Tonik - 200ml</v>
          </cell>
          <cell r="O805">
            <v>202409</v>
          </cell>
          <cell r="P805" t="str">
            <v xml:space="preserve"> </v>
          </cell>
          <cell r="Q805" t="str">
            <v>C9 YENİLİĞİ</v>
          </cell>
          <cell r="R805" t="str">
            <v>-</v>
          </cell>
          <cell r="S805" t="str">
            <v>-</v>
          </cell>
          <cell r="T805">
            <v>200</v>
          </cell>
          <cell r="U805" t="str">
            <v>ML</v>
          </cell>
          <cell r="W805">
            <v>69485</v>
          </cell>
          <cell r="X805">
            <v>269.99</v>
          </cell>
          <cell r="Y805">
            <v>219.99</v>
          </cell>
        </row>
        <row r="806">
          <cell r="J806">
            <v>1544483</v>
          </cell>
          <cell r="K806" t="str">
            <v>Active</v>
          </cell>
          <cell r="L806" t="str">
            <v xml:space="preserve"> </v>
          </cell>
          <cell r="M806">
            <v>55548</v>
          </cell>
          <cell r="N806" t="str">
            <v>Anew Hydrating Nemlendirici Temizleme Suyu - 200ml</v>
          </cell>
          <cell r="O806">
            <v>202409</v>
          </cell>
          <cell r="P806" t="str">
            <v xml:space="preserve"> </v>
          </cell>
          <cell r="Q806" t="str">
            <v>C9 YENİLİĞİ</v>
          </cell>
          <cell r="R806" t="str">
            <v>-</v>
          </cell>
          <cell r="S806" t="str">
            <v>-</v>
          </cell>
          <cell r="T806">
            <v>200</v>
          </cell>
          <cell r="U806" t="str">
            <v>ML</v>
          </cell>
          <cell r="W806">
            <v>69486</v>
          </cell>
          <cell r="X806">
            <v>269.99</v>
          </cell>
          <cell r="Y806">
            <v>219.99</v>
          </cell>
        </row>
        <row r="807">
          <cell r="J807">
            <v>1541091</v>
          </cell>
          <cell r="K807" t="str">
            <v>Phased Out</v>
          </cell>
          <cell r="L807">
            <v>202609</v>
          </cell>
          <cell r="M807">
            <v>55550</v>
          </cell>
          <cell r="N807" t="str">
            <v>Anew HA Hyaluronik Asit İçeren Nemlendirici Gece Maskesi - 75ml</v>
          </cell>
          <cell r="O807">
            <v>202409</v>
          </cell>
          <cell r="P807">
            <v>202512</v>
          </cell>
          <cell r="Q807" t="str">
            <v>C9 YENİLİĞİ</v>
          </cell>
          <cell r="R807" t="str">
            <v>-</v>
          </cell>
          <cell r="S807" t="str">
            <v>-</v>
          </cell>
          <cell r="T807">
            <v>75</v>
          </cell>
          <cell r="U807" t="str">
            <v>ML</v>
          </cell>
          <cell r="W807">
            <v>69487</v>
          </cell>
          <cell r="X807">
            <v>489.99</v>
          </cell>
          <cell r="Y807">
            <v>389.99</v>
          </cell>
        </row>
        <row r="808">
          <cell r="J808">
            <v>1541093</v>
          </cell>
          <cell r="K808" t="str">
            <v>Active</v>
          </cell>
          <cell r="L808" t="str">
            <v xml:space="preserve"> </v>
          </cell>
          <cell r="M808">
            <v>55551</v>
          </cell>
          <cell r="N808" t="str">
            <v>Anew C Radiance Yüz İçin Aydınlık Görünüm Veren C Vitamini İçeren Arındırıcı Scrub - 75ml</v>
          </cell>
          <cell r="O808">
            <v>202409</v>
          </cell>
          <cell r="P808" t="str">
            <v xml:space="preserve"> </v>
          </cell>
          <cell r="Q808" t="str">
            <v>C9 YENİLİĞİ</v>
          </cell>
          <cell r="R808" t="str">
            <v>-</v>
          </cell>
          <cell r="S808" t="str">
            <v>-</v>
          </cell>
          <cell r="T808">
            <v>75</v>
          </cell>
          <cell r="U808" t="str">
            <v>ML</v>
          </cell>
          <cell r="W808">
            <v>69488</v>
          </cell>
          <cell r="X808">
            <v>379.99</v>
          </cell>
          <cell r="Y808">
            <v>299.99</v>
          </cell>
        </row>
        <row r="809">
          <cell r="J809">
            <v>1544484</v>
          </cell>
          <cell r="K809" t="str">
            <v>Active</v>
          </cell>
          <cell r="L809" t="str">
            <v xml:space="preserve"> </v>
          </cell>
          <cell r="M809">
            <v>55552</v>
          </cell>
          <cell r="N809" t="str">
            <v>Anew BHA Cilt Tonu Görünümünü Düzgünleştiren Gündüz Kremi SPF35 - 50ml</v>
          </cell>
          <cell r="O809">
            <v>202409</v>
          </cell>
          <cell r="P809" t="str">
            <v xml:space="preserve"> </v>
          </cell>
          <cell r="Q809" t="str">
            <v>C9 YENİLİĞİ</v>
          </cell>
          <cell r="R809" t="str">
            <v>-</v>
          </cell>
          <cell r="S809" t="str">
            <v>-</v>
          </cell>
          <cell r="T809">
            <v>50</v>
          </cell>
          <cell r="U809" t="str">
            <v>ML</v>
          </cell>
          <cell r="W809">
            <v>69489</v>
          </cell>
          <cell r="X809">
            <v>579.99</v>
          </cell>
          <cell r="Y809">
            <v>469.99</v>
          </cell>
        </row>
        <row r="810">
          <cell r="J810">
            <v>1540434</v>
          </cell>
          <cell r="K810" t="str">
            <v>Active</v>
          </cell>
          <cell r="L810" t="str">
            <v xml:space="preserve"> </v>
          </cell>
          <cell r="M810">
            <v>55557</v>
          </cell>
          <cell r="N810" t="str">
            <v>Avon Anew BHA Cilt Tonu Görünümünü Düzgünleştiren Serum 30ml</v>
          </cell>
          <cell r="O810">
            <v>202409</v>
          </cell>
          <cell r="P810" t="str">
            <v xml:space="preserve"> </v>
          </cell>
          <cell r="Q810" t="str">
            <v>C9 YENİLİĞİ</v>
          </cell>
          <cell r="R810" t="str">
            <v>-</v>
          </cell>
          <cell r="S810" t="str">
            <v>-</v>
          </cell>
          <cell r="T810">
            <v>30</v>
          </cell>
          <cell r="U810" t="str">
            <v>ML</v>
          </cell>
          <cell r="W810">
            <v>69490</v>
          </cell>
          <cell r="X810">
            <v>629.99</v>
          </cell>
          <cell r="Y810">
            <v>499.99</v>
          </cell>
        </row>
        <row r="811">
          <cell r="J811">
            <v>1577212</v>
          </cell>
          <cell r="K811" t="str">
            <v>Active</v>
          </cell>
          <cell r="L811" t="str">
            <v xml:space="preserve"> </v>
          </cell>
          <cell r="M811">
            <v>55558</v>
          </cell>
          <cell r="N811" t="str">
            <v>Avon Anew RE Saf Retinol İçeren Kırışıklık Karşıtı Serum 30ml</v>
          </cell>
          <cell r="O811">
            <v>202409</v>
          </cell>
          <cell r="P811" t="str">
            <v xml:space="preserve"> </v>
          </cell>
          <cell r="R811" t="str">
            <v>-</v>
          </cell>
          <cell r="S811" t="str">
            <v>-</v>
          </cell>
          <cell r="T811">
            <v>30</v>
          </cell>
          <cell r="U811" t="str">
            <v>ML</v>
          </cell>
          <cell r="W811">
            <v>69491</v>
          </cell>
          <cell r="X811">
            <v>629.99</v>
          </cell>
          <cell r="Y811">
            <v>499.99</v>
          </cell>
        </row>
        <row r="812">
          <cell r="J812">
            <v>1534341</v>
          </cell>
          <cell r="K812" t="str">
            <v>Active</v>
          </cell>
          <cell r="L812" t="str">
            <v xml:space="preserve"> </v>
          </cell>
          <cell r="M812">
            <v>55559</v>
          </cell>
          <cell r="N812" t="str">
            <v>Anew  Radiance Vitamin C Canlandırıcı Serum - 30ml</v>
          </cell>
          <cell r="O812">
            <v>202409</v>
          </cell>
          <cell r="P812" t="str">
            <v xml:space="preserve"> </v>
          </cell>
          <cell r="Q812" t="str">
            <v>C9 YENİLİĞİ</v>
          </cell>
          <cell r="R812" t="str">
            <v>-</v>
          </cell>
          <cell r="S812" t="str">
            <v>-</v>
          </cell>
          <cell r="T812">
            <v>30</v>
          </cell>
          <cell r="U812" t="str">
            <v>ML</v>
          </cell>
          <cell r="W812">
            <v>69492</v>
          </cell>
          <cell r="X812">
            <v>629.99</v>
          </cell>
          <cell r="Y812">
            <v>499.99</v>
          </cell>
        </row>
        <row r="813">
          <cell r="J813">
            <v>1534342</v>
          </cell>
          <cell r="K813" t="str">
            <v>Active</v>
          </cell>
          <cell r="L813" t="str">
            <v xml:space="preserve"> </v>
          </cell>
          <cell r="M813">
            <v>55560</v>
          </cell>
          <cell r="N813" t="str">
            <v>Anew HA Hydrate&amp;Plump Hyaluronik Asit İçeren Dolgun Görünüm Veren Serum - 30ml</v>
          </cell>
          <cell r="O813">
            <v>202409</v>
          </cell>
          <cell r="P813" t="str">
            <v xml:space="preserve"> </v>
          </cell>
          <cell r="Q813" t="str">
            <v>C9 YENİLİĞİ</v>
          </cell>
          <cell r="R813" t="str">
            <v>-</v>
          </cell>
          <cell r="S813" t="str">
            <v>-</v>
          </cell>
          <cell r="T813">
            <v>30</v>
          </cell>
          <cell r="U813" t="str">
            <v>ML</v>
          </cell>
          <cell r="W813">
            <v>69493</v>
          </cell>
          <cell r="X813">
            <v>629.99</v>
          </cell>
          <cell r="Y813">
            <v>499.99</v>
          </cell>
        </row>
        <row r="814">
          <cell r="J814">
            <v>1550588</v>
          </cell>
          <cell r="K814" t="str">
            <v>Active</v>
          </cell>
          <cell r="L814" t="str">
            <v xml:space="preserve"> </v>
          </cell>
          <cell r="M814">
            <v>55561</v>
          </cell>
          <cell r="N814" t="str">
            <v>Anew HA Hydrate&amp;Plump Nemlendirici ve Dolgun Görünüm Veren Su Bazlı Krem - 50ml</v>
          </cell>
          <cell r="O814">
            <v>202409</v>
          </cell>
          <cell r="P814" t="str">
            <v xml:space="preserve"> </v>
          </cell>
          <cell r="Q814" t="str">
            <v>C9 YENİLİĞİ</v>
          </cell>
          <cell r="R814" t="str">
            <v>-</v>
          </cell>
          <cell r="S814" t="str">
            <v>-</v>
          </cell>
          <cell r="T814">
            <v>50</v>
          </cell>
          <cell r="U814" t="str">
            <v>ML</v>
          </cell>
          <cell r="W814">
            <v>69494</v>
          </cell>
          <cell r="X814">
            <v>439.99</v>
          </cell>
          <cell r="Y814">
            <v>349.99</v>
          </cell>
        </row>
        <row r="815">
          <cell r="J815">
            <v>1548344</v>
          </cell>
          <cell r="K815" t="str">
            <v>Phased Out</v>
          </cell>
          <cell r="L815">
            <v>202605</v>
          </cell>
          <cell r="M815">
            <v>55562</v>
          </cell>
          <cell r="N815" t="str">
            <v>Anew BHA Cilt Tonu Görünümünü Düzgünleştiren Peeling Etkili Pedler - 30 adet</v>
          </cell>
          <cell r="O815">
            <v>202409</v>
          </cell>
          <cell r="P815">
            <v>202509</v>
          </cell>
          <cell r="Q815" t="str">
            <v>C9 YENİLİĞİ</v>
          </cell>
          <cell r="R815" t="str">
            <v>-</v>
          </cell>
          <cell r="S815" t="str">
            <v>-</v>
          </cell>
          <cell r="T815" t="str">
            <v>30PCS</v>
          </cell>
          <cell r="U815" t="str">
            <v>ML</v>
          </cell>
          <cell r="W815">
            <v>69495</v>
          </cell>
          <cell r="X815">
            <v>429.99</v>
          </cell>
          <cell r="Y815">
            <v>349.99</v>
          </cell>
        </row>
        <row r="816">
          <cell r="J816">
            <v>1540927</v>
          </cell>
          <cell r="K816" t="str">
            <v>Active</v>
          </cell>
          <cell r="L816" t="str">
            <v xml:space="preserve"> </v>
          </cell>
          <cell r="M816">
            <v>55563</v>
          </cell>
          <cell r="N816" t="str">
            <v>Anew Vİtamin C Rad Serum 10ml</v>
          </cell>
          <cell r="O816">
            <v>202409</v>
          </cell>
          <cell r="P816" t="str">
            <v xml:space="preserve"> </v>
          </cell>
          <cell r="R816" t="str">
            <v>-</v>
          </cell>
          <cell r="S816" t="str">
            <v>-</v>
          </cell>
          <cell r="T816">
            <v>10</v>
          </cell>
          <cell r="U816" t="str">
            <v>ML</v>
          </cell>
          <cell r="W816">
            <v>69496</v>
          </cell>
          <cell r="X816">
            <v>179.99</v>
          </cell>
          <cell r="Y816">
            <v>179.99</v>
          </cell>
        </row>
        <row r="817">
          <cell r="J817">
            <v>1538543</v>
          </cell>
          <cell r="K817" t="str">
            <v>Active</v>
          </cell>
          <cell r="L817" t="str">
            <v xml:space="preserve"> </v>
          </cell>
          <cell r="M817">
            <v>55565</v>
          </cell>
          <cell r="N817" t="str">
            <v>Anew Silikon Göz Bantları</v>
          </cell>
          <cell r="O817">
            <v>202409</v>
          </cell>
          <cell r="P817" t="str">
            <v xml:space="preserve"> </v>
          </cell>
          <cell r="Q817" t="str">
            <v>C9 YENİLİĞİ</v>
          </cell>
          <cell r="R817" t="str">
            <v>-</v>
          </cell>
          <cell r="S817" t="str">
            <v>-</v>
          </cell>
          <cell r="T817">
            <v>1</v>
          </cell>
          <cell r="U817" t="str">
            <v>PCS</v>
          </cell>
          <cell r="W817">
            <v>69497</v>
          </cell>
          <cell r="X817">
            <v>169.99</v>
          </cell>
          <cell r="Y817">
            <v>169.99</v>
          </cell>
        </row>
        <row r="818">
          <cell r="J818">
            <v>1551368</v>
          </cell>
          <cell r="K818" t="str">
            <v>Active</v>
          </cell>
          <cell r="L818" t="str">
            <v xml:space="preserve"> </v>
          </cell>
          <cell r="M818">
            <v>55566</v>
          </cell>
          <cell r="N818" t="str">
            <v>Advanced Techniques Mega Volume Hacim Veren Saç Kremi - 250ml</v>
          </cell>
          <cell r="O818">
            <v>202409</v>
          </cell>
          <cell r="P818" t="str">
            <v xml:space="preserve"> </v>
          </cell>
          <cell r="Q818" t="str">
            <v>C9 YENİLİĞİ</v>
          </cell>
          <cell r="R818" t="str">
            <v>-</v>
          </cell>
          <cell r="S818" t="str">
            <v>-</v>
          </cell>
          <cell r="T818">
            <v>250</v>
          </cell>
          <cell r="U818" t="str">
            <v>ML</v>
          </cell>
          <cell r="W818">
            <v>69498</v>
          </cell>
          <cell r="X818">
            <v>159.99</v>
          </cell>
          <cell r="Y818">
            <v>129.99</v>
          </cell>
        </row>
        <row r="819">
          <cell r="J819">
            <v>1551367</v>
          </cell>
          <cell r="K819" t="str">
            <v>Active</v>
          </cell>
          <cell r="L819" t="str">
            <v xml:space="preserve"> </v>
          </cell>
          <cell r="M819">
            <v>55570</v>
          </cell>
          <cell r="N819" t="str">
            <v>Advanced Techniques Mega Volume Hacim Veren Şampuan - 400ml</v>
          </cell>
          <cell r="O819">
            <v>202409</v>
          </cell>
          <cell r="P819" t="str">
            <v xml:space="preserve"> </v>
          </cell>
          <cell r="Q819" t="str">
            <v>C9 YENİLİĞİ</v>
          </cell>
          <cell r="R819" t="str">
            <v>-</v>
          </cell>
          <cell r="S819" t="str">
            <v>-</v>
          </cell>
          <cell r="T819">
            <v>400</v>
          </cell>
          <cell r="U819" t="str">
            <v>ML</v>
          </cell>
          <cell r="W819">
            <v>69499</v>
          </cell>
          <cell r="X819">
            <v>179.99</v>
          </cell>
          <cell r="Y819">
            <v>139.99</v>
          </cell>
        </row>
        <row r="820">
          <cell r="J820">
            <v>1551369</v>
          </cell>
          <cell r="K820" t="str">
            <v>Active</v>
          </cell>
          <cell r="L820" t="str">
            <v xml:space="preserve"> </v>
          </cell>
          <cell r="M820">
            <v>55571</v>
          </cell>
          <cell r="N820" t="str">
            <v>Advanced Techniques Mega Volume Hacim Veren Bakım Spreyi - 100ml</v>
          </cell>
          <cell r="O820">
            <v>202409</v>
          </cell>
          <cell r="P820" t="str">
            <v xml:space="preserve"> </v>
          </cell>
          <cell r="Q820" t="str">
            <v>C9 YENİLİĞİ</v>
          </cell>
          <cell r="R820" t="str">
            <v>-</v>
          </cell>
          <cell r="S820" t="str">
            <v>-</v>
          </cell>
          <cell r="T820">
            <v>100</v>
          </cell>
          <cell r="U820" t="str">
            <v>ML</v>
          </cell>
          <cell r="W820">
            <v>69500</v>
          </cell>
          <cell r="X820">
            <v>249.99</v>
          </cell>
          <cell r="Y820">
            <v>199.99</v>
          </cell>
        </row>
        <row r="821">
          <cell r="J821">
            <v>1550727</v>
          </cell>
          <cell r="K821" t="str">
            <v>Active</v>
          </cell>
          <cell r="L821" t="str">
            <v xml:space="preserve"> </v>
          </cell>
          <cell r="M821">
            <v>55572</v>
          </cell>
          <cell r="N821" t="str">
            <v>Avon Kids Ferahlatıcı Kokulu 2’si 1 Arada Şampuan ve Vücut Jeli - 200ml</v>
          </cell>
          <cell r="O821">
            <v>202409</v>
          </cell>
          <cell r="P821" t="str">
            <v xml:space="preserve"> </v>
          </cell>
          <cell r="Q821" t="str">
            <v>C9 YENİLİĞİ</v>
          </cell>
          <cell r="R821" t="str">
            <v>-</v>
          </cell>
          <cell r="S821" t="str">
            <v>-</v>
          </cell>
          <cell r="T821">
            <v>200</v>
          </cell>
          <cell r="U821" t="str">
            <v>ML</v>
          </cell>
          <cell r="W821">
            <v>69501</v>
          </cell>
          <cell r="X821">
            <v>159.99</v>
          </cell>
          <cell r="Y821">
            <v>124.99</v>
          </cell>
        </row>
        <row r="822">
          <cell r="J822">
            <v>1550668</v>
          </cell>
          <cell r="K822" t="str">
            <v>Active</v>
          </cell>
          <cell r="L822" t="str">
            <v xml:space="preserve"> </v>
          </cell>
          <cell r="M822">
            <v>55573</v>
          </cell>
          <cell r="N822" t="str">
            <v>Avon Kids Watermelon Çocuklar için Göz Yakmayan 2'si 1 Arada Şampuan&amp;Saç Kremi - 200ml</v>
          </cell>
          <cell r="O822">
            <v>202409</v>
          </cell>
          <cell r="P822" t="str">
            <v xml:space="preserve"> </v>
          </cell>
          <cell r="Q822" t="str">
            <v>C9 YENİLİĞİ</v>
          </cell>
          <cell r="R822" t="str">
            <v>-</v>
          </cell>
          <cell r="S822" t="str">
            <v>-</v>
          </cell>
          <cell r="T822">
            <v>200</v>
          </cell>
          <cell r="U822" t="str">
            <v>ML</v>
          </cell>
          <cell r="W822">
            <v>69502</v>
          </cell>
          <cell r="X822">
            <v>159.99</v>
          </cell>
          <cell r="Y822">
            <v>124.99</v>
          </cell>
        </row>
        <row r="823">
          <cell r="J823">
            <v>1550669</v>
          </cell>
          <cell r="K823" t="str">
            <v>Active</v>
          </cell>
          <cell r="L823" t="str">
            <v xml:space="preserve"> </v>
          </cell>
          <cell r="M823">
            <v>55574</v>
          </cell>
          <cell r="N823" t="str">
            <v>Avon Kids  Apple Çocuklar için Göz Yakmayan 2'si 1 Arada Şampuan&amp;Saç Kremi - 200ml</v>
          </cell>
          <cell r="O823">
            <v>202409</v>
          </cell>
          <cell r="P823" t="str">
            <v xml:space="preserve"> </v>
          </cell>
          <cell r="Q823" t="str">
            <v>C9 YENİLİĞİ</v>
          </cell>
          <cell r="R823" t="str">
            <v>-</v>
          </cell>
          <cell r="S823" t="str">
            <v>-</v>
          </cell>
          <cell r="T823">
            <v>200</v>
          </cell>
          <cell r="U823" t="str">
            <v>ML</v>
          </cell>
          <cell r="W823">
            <v>69503</v>
          </cell>
          <cell r="X823">
            <v>159.99</v>
          </cell>
          <cell r="Y823">
            <v>124.99</v>
          </cell>
        </row>
        <row r="824">
          <cell r="J824">
            <v>1550725</v>
          </cell>
          <cell r="K824" t="str">
            <v>Active</v>
          </cell>
          <cell r="L824" t="str">
            <v xml:space="preserve"> </v>
          </cell>
          <cell r="M824">
            <v>55575</v>
          </cell>
          <cell r="N824" t="str">
            <v>Avon Kids Fruity Çocuklar için 2'si 1 Arada Şampuan ve Saç Kremi - 200ml</v>
          </cell>
          <cell r="O824">
            <v>202409</v>
          </cell>
          <cell r="P824" t="str">
            <v xml:space="preserve"> </v>
          </cell>
          <cell r="Q824" t="str">
            <v>C9 YENİLİĞİ</v>
          </cell>
          <cell r="R824" t="str">
            <v>-</v>
          </cell>
          <cell r="S824" t="str">
            <v>-</v>
          </cell>
          <cell r="T824">
            <v>200</v>
          </cell>
          <cell r="U824" t="str">
            <v>ML</v>
          </cell>
          <cell r="W824">
            <v>69504</v>
          </cell>
          <cell r="X824">
            <v>159.99</v>
          </cell>
          <cell r="Y824">
            <v>124.99</v>
          </cell>
        </row>
        <row r="825">
          <cell r="J825">
            <v>1550729</v>
          </cell>
          <cell r="K825" t="str">
            <v>Active</v>
          </cell>
          <cell r="L825" t="str">
            <v xml:space="preserve"> </v>
          </cell>
          <cell r="M825">
            <v>55576</v>
          </cell>
          <cell r="N825" t="str">
            <v>Avon Kids Ferahlatıcı Kokulu Vücut Sprey - 150ml</v>
          </cell>
          <cell r="O825">
            <v>202409</v>
          </cell>
          <cell r="P825" t="str">
            <v xml:space="preserve"> </v>
          </cell>
          <cell r="Q825" t="str">
            <v>C9 YENİLİĞİ</v>
          </cell>
          <cell r="R825" t="str">
            <v>-</v>
          </cell>
          <cell r="S825" t="str">
            <v>-</v>
          </cell>
          <cell r="T825">
            <v>180</v>
          </cell>
          <cell r="U825" t="str">
            <v>ML</v>
          </cell>
          <cell r="W825">
            <v>69505</v>
          </cell>
          <cell r="X825">
            <v>199.99</v>
          </cell>
          <cell r="Y825">
            <v>159.99</v>
          </cell>
        </row>
        <row r="826">
          <cell r="J826">
            <v>1552014</v>
          </cell>
          <cell r="K826" t="str">
            <v>Active</v>
          </cell>
          <cell r="L826" t="str">
            <v xml:space="preserve"> </v>
          </cell>
          <cell r="M826">
            <v>55577</v>
          </cell>
          <cell r="N826" t="str">
            <v>Avon Kids Mango Dolaşmış Saçları Açmaya Yardımcı Sprey - 200ml</v>
          </cell>
          <cell r="O826">
            <v>202409</v>
          </cell>
          <cell r="P826" t="str">
            <v xml:space="preserve"> </v>
          </cell>
          <cell r="Q826" t="str">
            <v>C9 YENİLİĞİ</v>
          </cell>
          <cell r="R826" t="str">
            <v>-</v>
          </cell>
          <cell r="S826" t="str">
            <v>-</v>
          </cell>
          <cell r="T826">
            <v>200</v>
          </cell>
          <cell r="U826" t="str">
            <v>ML</v>
          </cell>
          <cell r="W826">
            <v>69506</v>
          </cell>
          <cell r="X826">
            <v>159.99</v>
          </cell>
          <cell r="Y826">
            <v>124.99</v>
          </cell>
        </row>
        <row r="827">
          <cell r="J827">
            <v>1550726</v>
          </cell>
          <cell r="K827" t="str">
            <v>Active</v>
          </cell>
          <cell r="L827" t="str">
            <v xml:space="preserve"> </v>
          </cell>
          <cell r="M827">
            <v>55583</v>
          </cell>
          <cell r="N827" t="str">
            <v>Avon Kids Wow Fruity Dolaşmış Saçları Açmaya Yardımcı Sprey - 200ml</v>
          </cell>
          <cell r="O827">
            <v>202409</v>
          </cell>
          <cell r="P827" t="str">
            <v xml:space="preserve"> </v>
          </cell>
          <cell r="Q827" t="str">
            <v>C9 YENİLİĞİ</v>
          </cell>
          <cell r="R827" t="str">
            <v>-</v>
          </cell>
          <cell r="S827" t="str">
            <v>-</v>
          </cell>
          <cell r="T827">
            <v>200</v>
          </cell>
          <cell r="U827" t="str">
            <v>ML</v>
          </cell>
          <cell r="W827">
            <v>69507</v>
          </cell>
          <cell r="X827">
            <v>159.99</v>
          </cell>
          <cell r="Y827">
            <v>124.99</v>
          </cell>
        </row>
        <row r="828">
          <cell r="J828">
            <v>1551413</v>
          </cell>
          <cell r="K828" t="str">
            <v>Discontinued</v>
          </cell>
          <cell r="L828">
            <v>202509</v>
          </cell>
          <cell r="M828">
            <v>55584</v>
          </cell>
          <cell r="N828" t="str">
            <v>Avon Kids Love Fruity Çocuklar İçin Vücut Şampuanı - 200ml</v>
          </cell>
          <cell r="O828">
            <v>202409</v>
          </cell>
          <cell r="P828">
            <v>202501</v>
          </cell>
          <cell r="Q828" t="str">
            <v>Stoklar tükeniyor</v>
          </cell>
          <cell r="R828" t="str">
            <v>-</v>
          </cell>
          <cell r="S828" t="str">
            <v>-</v>
          </cell>
          <cell r="T828">
            <v>200</v>
          </cell>
          <cell r="U828" t="str">
            <v>ML</v>
          </cell>
          <cell r="W828">
            <v>69509</v>
          </cell>
          <cell r="X828">
            <v>159.99</v>
          </cell>
          <cell r="Y828">
            <v>124.99</v>
          </cell>
        </row>
        <row r="829">
          <cell r="J829">
            <v>1550602</v>
          </cell>
          <cell r="K829" t="str">
            <v>Active</v>
          </cell>
          <cell r="L829" t="str">
            <v xml:space="preserve"> </v>
          </cell>
          <cell r="M829">
            <v>55585</v>
          </cell>
          <cell r="N829" t="str">
            <v>Avon Kids Strawberry  2'si 1 Arada Vücut Şampuanı ve Banyo Köpüğü - 200ml</v>
          </cell>
          <cell r="O829">
            <v>202409</v>
          </cell>
          <cell r="P829" t="str">
            <v xml:space="preserve"> </v>
          </cell>
          <cell r="Q829" t="str">
            <v>C9 YENİLİĞİ</v>
          </cell>
          <cell r="R829" t="str">
            <v>-</v>
          </cell>
          <cell r="S829" t="str">
            <v>-</v>
          </cell>
          <cell r="T829">
            <v>200</v>
          </cell>
          <cell r="U829" t="str">
            <v>ML</v>
          </cell>
          <cell r="W829">
            <v>69510</v>
          </cell>
          <cell r="X829">
            <v>159.99</v>
          </cell>
          <cell r="Y829">
            <v>124.99</v>
          </cell>
        </row>
        <row r="830">
          <cell r="J830">
            <v>1550724</v>
          </cell>
          <cell r="K830" t="str">
            <v>Active</v>
          </cell>
          <cell r="L830" t="str">
            <v xml:space="preserve"> </v>
          </cell>
          <cell r="M830">
            <v>55587</v>
          </cell>
          <cell r="N830" t="str">
            <v>Avon Kids Lavender  2'si 1 Arada Vücut Şampuanı ve Banyo Köpüğü - 200ml</v>
          </cell>
          <cell r="O830">
            <v>202409</v>
          </cell>
          <cell r="P830" t="str">
            <v xml:space="preserve"> </v>
          </cell>
          <cell r="Q830" t="str">
            <v>C9 YENİLİĞİ</v>
          </cell>
          <cell r="R830" t="str">
            <v>-</v>
          </cell>
          <cell r="S830" t="str">
            <v>-</v>
          </cell>
          <cell r="T830">
            <v>200</v>
          </cell>
          <cell r="U830" t="str">
            <v>ML</v>
          </cell>
          <cell r="W830">
            <v>69516</v>
          </cell>
          <cell r="X830">
            <v>159.99</v>
          </cell>
          <cell r="Y830">
            <v>124.99</v>
          </cell>
        </row>
        <row r="831">
          <cell r="J831">
            <v>1550728</v>
          </cell>
          <cell r="K831" t="str">
            <v>Active</v>
          </cell>
          <cell r="L831" t="str">
            <v xml:space="preserve"> </v>
          </cell>
          <cell r="M831">
            <v>55588</v>
          </cell>
          <cell r="N831" t="str">
            <v>Avon Kids Saç Jölesi Fresh Scent - 50ml</v>
          </cell>
          <cell r="O831">
            <v>202409</v>
          </cell>
          <cell r="P831" t="str">
            <v xml:space="preserve"> </v>
          </cell>
          <cell r="Q831" t="str">
            <v>C9 YENİLİĞİ</v>
          </cell>
          <cell r="R831" t="str">
            <v>-</v>
          </cell>
          <cell r="S831" t="str">
            <v>-</v>
          </cell>
          <cell r="T831">
            <v>50</v>
          </cell>
          <cell r="U831" t="str">
            <v>ML</v>
          </cell>
          <cell r="W831">
            <v>69517</v>
          </cell>
          <cell r="X831">
            <v>129.99</v>
          </cell>
          <cell r="Y831">
            <v>104.99</v>
          </cell>
        </row>
        <row r="832">
          <cell r="J832">
            <v>1539964</v>
          </cell>
          <cell r="K832" t="str">
            <v>Phased Out</v>
          </cell>
          <cell r="L832">
            <v>202604</v>
          </cell>
          <cell r="M832">
            <v>55589</v>
          </cell>
          <cell r="N832" t="str">
            <v>Avon Senses Indulgent Whipped Cocoa Kremsi Duş Jeli - 500ml</v>
          </cell>
          <cell r="O832">
            <v>202409</v>
          </cell>
          <cell r="P832">
            <v>202507</v>
          </cell>
          <cell r="R832" t="str">
            <v>-</v>
          </cell>
          <cell r="S832" t="str">
            <v>-</v>
          </cell>
          <cell r="T832">
            <v>500</v>
          </cell>
          <cell r="U832" t="str">
            <v>ML</v>
          </cell>
          <cell r="W832">
            <v>69518</v>
          </cell>
          <cell r="X832">
            <v>199.99</v>
          </cell>
          <cell r="Y832">
            <v>159.99</v>
          </cell>
        </row>
        <row r="833">
          <cell r="J833">
            <v>1539963</v>
          </cell>
          <cell r="K833" t="str">
            <v>Active</v>
          </cell>
          <cell r="L833" t="str">
            <v xml:space="preserve"> </v>
          </cell>
          <cell r="M833">
            <v>55590</v>
          </cell>
          <cell r="N833" t="str">
            <v>Avon Senses Irresistible Cappuccino Swirl Kremsi Duş Jeli - 500ml</v>
          </cell>
          <cell r="O833">
            <v>202409</v>
          </cell>
          <cell r="P833" t="str">
            <v xml:space="preserve"> </v>
          </cell>
          <cell r="Q833" t="str">
            <v>C9 YENİLİĞİ</v>
          </cell>
          <cell r="R833" t="str">
            <v>-</v>
          </cell>
          <cell r="S833" t="str">
            <v>-</v>
          </cell>
          <cell r="T833">
            <v>500</v>
          </cell>
          <cell r="U833" t="str">
            <v>ML</v>
          </cell>
          <cell r="W833">
            <v>69519</v>
          </cell>
          <cell r="X833">
            <v>199.99</v>
          </cell>
          <cell r="Y833">
            <v>159.99</v>
          </cell>
        </row>
        <row r="834">
          <cell r="J834">
            <v>1539965</v>
          </cell>
          <cell r="K834" t="str">
            <v>Phased Out</v>
          </cell>
          <cell r="L834">
            <v>202604</v>
          </cell>
          <cell r="M834">
            <v>55600</v>
          </cell>
          <cell r="N834" t="str">
            <v>Avon Senses Comforting Velvet Latte Kremsi Duş Jeli - 500ml</v>
          </cell>
          <cell r="O834">
            <v>202409</v>
          </cell>
          <cell r="P834">
            <v>202507</v>
          </cell>
          <cell r="R834" t="str">
            <v>-</v>
          </cell>
          <cell r="S834" t="str">
            <v>-</v>
          </cell>
          <cell r="T834">
            <v>500</v>
          </cell>
          <cell r="U834" t="str">
            <v>ML</v>
          </cell>
          <cell r="W834">
            <v>69520</v>
          </cell>
          <cell r="X834">
            <v>199.99</v>
          </cell>
          <cell r="Y834">
            <v>159.99</v>
          </cell>
        </row>
        <row r="835">
          <cell r="J835">
            <v>1542396</v>
          </cell>
          <cell r="K835" t="str">
            <v>Active</v>
          </cell>
          <cell r="L835" t="str">
            <v xml:space="preserve"> </v>
          </cell>
          <cell r="M835">
            <v>63926</v>
          </cell>
          <cell r="N835" t="str">
            <v>Avon Power Stay Precise Ruj - Coral Queen</v>
          </cell>
          <cell r="O835" t="str">
            <v xml:space="preserve"> </v>
          </cell>
          <cell r="P835" t="str">
            <v xml:space="preserve"> </v>
          </cell>
          <cell r="Q835" t="str">
            <v>C10 YENİLİĞİ</v>
          </cell>
          <cell r="R835" t="str">
            <v>-</v>
          </cell>
          <cell r="S835" t="str">
            <v>CORAL QUEEN</v>
          </cell>
          <cell r="T835" t="str">
            <v>-</v>
          </cell>
          <cell r="U835" t="str">
            <v>ML</v>
          </cell>
          <cell r="W835">
            <v>69522</v>
          </cell>
          <cell r="X835">
            <v>409.99</v>
          </cell>
          <cell r="Y835">
            <v>319.99</v>
          </cell>
        </row>
        <row r="836">
          <cell r="J836">
            <v>1542397</v>
          </cell>
          <cell r="K836" t="str">
            <v>Active</v>
          </cell>
          <cell r="L836" t="str">
            <v xml:space="preserve"> </v>
          </cell>
          <cell r="M836">
            <v>63928</v>
          </cell>
          <cell r="N836" t="str">
            <v>Avon Power Stay Precise Ruj - Blush Courage</v>
          </cell>
          <cell r="O836" t="str">
            <v xml:space="preserve"> </v>
          </cell>
          <cell r="P836" t="str">
            <v xml:space="preserve"> </v>
          </cell>
          <cell r="Q836" t="str">
            <v>C10 YENİLİĞİ</v>
          </cell>
          <cell r="R836" t="str">
            <v>-</v>
          </cell>
          <cell r="S836" t="str">
            <v>BLUSH COURA</v>
          </cell>
          <cell r="T836" t="str">
            <v>-</v>
          </cell>
          <cell r="U836" t="str">
            <v>ML</v>
          </cell>
          <cell r="W836">
            <v>69525</v>
          </cell>
          <cell r="X836">
            <v>409.99</v>
          </cell>
          <cell r="Y836">
            <v>319.99</v>
          </cell>
        </row>
        <row r="837">
          <cell r="J837">
            <v>1542398</v>
          </cell>
          <cell r="K837" t="str">
            <v>Active</v>
          </cell>
          <cell r="L837" t="str">
            <v xml:space="preserve"> </v>
          </cell>
          <cell r="M837">
            <v>63929</v>
          </cell>
          <cell r="N837" t="str">
            <v>Avon Power Stay Precise Ruj - Prima Pink</v>
          </cell>
          <cell r="O837" t="str">
            <v xml:space="preserve"> </v>
          </cell>
          <cell r="P837" t="str">
            <v xml:space="preserve"> </v>
          </cell>
          <cell r="Q837" t="str">
            <v>C10 YENİLİĞİ</v>
          </cell>
          <cell r="R837" t="str">
            <v>-</v>
          </cell>
          <cell r="S837" t="str">
            <v>PRIMA PINK</v>
          </cell>
          <cell r="T837" t="str">
            <v>-</v>
          </cell>
          <cell r="U837" t="str">
            <v>ML</v>
          </cell>
          <cell r="W837">
            <v>69527</v>
          </cell>
          <cell r="X837">
            <v>409.99</v>
          </cell>
          <cell r="Y837">
            <v>319.99</v>
          </cell>
        </row>
        <row r="838">
          <cell r="J838">
            <v>1542399</v>
          </cell>
          <cell r="K838" t="str">
            <v>Active</v>
          </cell>
          <cell r="L838" t="str">
            <v xml:space="preserve"> </v>
          </cell>
          <cell r="M838">
            <v>63930</v>
          </cell>
          <cell r="N838" t="str">
            <v>Avon Power Stay Precise Ruj - Main Character Mauve</v>
          </cell>
          <cell r="O838" t="str">
            <v xml:space="preserve"> </v>
          </cell>
          <cell r="P838" t="str">
            <v xml:space="preserve"> </v>
          </cell>
          <cell r="Q838" t="str">
            <v>C10 YENİLİĞİ</v>
          </cell>
          <cell r="R838" t="str">
            <v>-</v>
          </cell>
          <cell r="S838" t="str">
            <v>MAIN CHARAC1</v>
          </cell>
          <cell r="T838" t="str">
            <v>-</v>
          </cell>
          <cell r="U838" t="str">
            <v>ML</v>
          </cell>
          <cell r="W838">
            <v>69531</v>
          </cell>
          <cell r="X838">
            <v>409.99</v>
          </cell>
          <cell r="Y838">
            <v>319.99</v>
          </cell>
        </row>
        <row r="839">
          <cell r="J839">
            <v>1542401</v>
          </cell>
          <cell r="K839" t="str">
            <v>Active</v>
          </cell>
          <cell r="L839" t="str">
            <v xml:space="preserve"> </v>
          </cell>
          <cell r="M839">
            <v>63932</v>
          </cell>
          <cell r="N839" t="str">
            <v>Avon Power Stay Precise Ruj - Feisty Fawn</v>
          </cell>
          <cell r="O839" t="str">
            <v xml:space="preserve"> </v>
          </cell>
          <cell r="P839" t="str">
            <v xml:space="preserve"> </v>
          </cell>
          <cell r="Q839" t="str">
            <v>C10 YENİLİĞİ</v>
          </cell>
          <cell r="R839" t="str">
            <v>-</v>
          </cell>
          <cell r="S839" t="str">
            <v>FEISTY FAWN1</v>
          </cell>
          <cell r="T839" t="str">
            <v>-</v>
          </cell>
          <cell r="U839" t="str">
            <v>ML</v>
          </cell>
          <cell r="W839">
            <v>69532</v>
          </cell>
          <cell r="X839">
            <v>409.99</v>
          </cell>
          <cell r="Y839">
            <v>319.99</v>
          </cell>
        </row>
        <row r="840">
          <cell r="J840">
            <v>1542402</v>
          </cell>
          <cell r="K840" t="str">
            <v>Active</v>
          </cell>
          <cell r="L840" t="str">
            <v xml:space="preserve"> </v>
          </cell>
          <cell r="M840">
            <v>63933</v>
          </cell>
          <cell r="N840" t="str">
            <v>Avon Power Stay Precise Ruj - Tawny Triumph</v>
          </cell>
          <cell r="O840" t="str">
            <v xml:space="preserve"> </v>
          </cell>
          <cell r="P840" t="str">
            <v xml:space="preserve"> </v>
          </cell>
          <cell r="Q840" t="str">
            <v>C10 YENİLİĞİ</v>
          </cell>
          <cell r="R840" t="str">
            <v>-</v>
          </cell>
          <cell r="S840" t="str">
            <v>TAWNY TRIUM1</v>
          </cell>
          <cell r="T840" t="str">
            <v>-</v>
          </cell>
          <cell r="U840">
            <v>0</v>
          </cell>
          <cell r="W840">
            <v>69533</v>
          </cell>
          <cell r="X840">
            <v>409.99</v>
          </cell>
          <cell r="Y840">
            <v>319.99</v>
          </cell>
        </row>
        <row r="841">
          <cell r="J841">
            <v>1542403</v>
          </cell>
          <cell r="K841" t="str">
            <v>Active</v>
          </cell>
          <cell r="L841" t="str">
            <v xml:space="preserve"> </v>
          </cell>
          <cell r="M841">
            <v>63934</v>
          </cell>
          <cell r="N841" t="str">
            <v>Avon Power Stay Precise Ruj - Amber Goddess</v>
          </cell>
          <cell r="O841" t="str">
            <v xml:space="preserve"> </v>
          </cell>
          <cell r="P841" t="str">
            <v xml:space="preserve"> </v>
          </cell>
          <cell r="Q841" t="str">
            <v>C10 YENİLİĞİ</v>
          </cell>
          <cell r="R841" t="str">
            <v>-</v>
          </cell>
          <cell r="S841" t="str">
            <v>AMBER GODDES1</v>
          </cell>
          <cell r="T841" t="str">
            <v>-</v>
          </cell>
          <cell r="U841">
            <v>0</v>
          </cell>
          <cell r="W841">
            <v>69534</v>
          </cell>
          <cell r="X841">
            <v>409.99</v>
          </cell>
          <cell r="Y841">
            <v>319.99</v>
          </cell>
        </row>
        <row r="842">
          <cell r="J842">
            <v>1542404</v>
          </cell>
          <cell r="K842" t="str">
            <v>Active</v>
          </cell>
          <cell r="L842" t="str">
            <v xml:space="preserve"> </v>
          </cell>
          <cell r="M842">
            <v>63935</v>
          </cell>
          <cell r="N842" t="str">
            <v>Avon Power Stay Precise Ruj - Force of Fire</v>
          </cell>
          <cell r="O842" t="str">
            <v xml:space="preserve"> </v>
          </cell>
          <cell r="P842" t="str">
            <v xml:space="preserve"> </v>
          </cell>
          <cell r="Q842" t="str">
            <v>C10 YENİLİĞİ</v>
          </cell>
          <cell r="R842" t="str">
            <v>-</v>
          </cell>
          <cell r="S842" t="str">
            <v>FORCE OFFIRE1</v>
          </cell>
          <cell r="T842" t="str">
            <v>-</v>
          </cell>
          <cell r="U842">
            <v>0</v>
          </cell>
          <cell r="W842">
            <v>69535</v>
          </cell>
          <cell r="X842">
            <v>409.99</v>
          </cell>
          <cell r="Y842">
            <v>319.99</v>
          </cell>
        </row>
        <row r="843">
          <cell r="J843">
            <v>1542405</v>
          </cell>
          <cell r="K843" t="str">
            <v>Active</v>
          </cell>
          <cell r="L843" t="str">
            <v xml:space="preserve"> </v>
          </cell>
          <cell r="M843">
            <v>63936</v>
          </cell>
          <cell r="N843" t="str">
            <v>Avon Power Stay Precise Ruj - Crimson Legacy</v>
          </cell>
          <cell r="O843" t="str">
            <v xml:space="preserve"> </v>
          </cell>
          <cell r="P843" t="str">
            <v xml:space="preserve"> </v>
          </cell>
          <cell r="Q843" t="str">
            <v>C10 YENİLİĞİ</v>
          </cell>
          <cell r="R843" t="str">
            <v>-</v>
          </cell>
          <cell r="S843" t="str">
            <v>CRIMS LEGbm9</v>
          </cell>
          <cell r="T843" t="str">
            <v>-</v>
          </cell>
          <cell r="U843">
            <v>0</v>
          </cell>
          <cell r="W843">
            <v>69536</v>
          </cell>
          <cell r="X843">
            <v>409.99</v>
          </cell>
          <cell r="Y843">
            <v>319.99</v>
          </cell>
        </row>
        <row r="844">
          <cell r="J844">
            <v>1542406</v>
          </cell>
          <cell r="K844" t="str">
            <v>Active</v>
          </cell>
          <cell r="L844" t="str">
            <v xml:space="preserve"> </v>
          </cell>
          <cell r="M844">
            <v>63937</v>
          </cell>
          <cell r="N844" t="str">
            <v>Avon Power Stay Precise Ruj - Model Maroon</v>
          </cell>
          <cell r="O844" t="str">
            <v xml:space="preserve"> </v>
          </cell>
          <cell r="P844" t="str">
            <v xml:space="preserve"> </v>
          </cell>
          <cell r="Q844" t="str">
            <v>C10 YENİLİĞİ</v>
          </cell>
          <cell r="R844" t="str">
            <v>-</v>
          </cell>
          <cell r="S844" t="str">
            <v>MODEL MAROON</v>
          </cell>
          <cell r="T844" t="str">
            <v>-</v>
          </cell>
          <cell r="U844">
            <v>0</v>
          </cell>
          <cell r="W844">
            <v>69537</v>
          </cell>
          <cell r="X844">
            <v>409.99</v>
          </cell>
          <cell r="Y844">
            <v>319.99</v>
          </cell>
        </row>
        <row r="845">
          <cell r="J845">
            <v>1530676</v>
          </cell>
          <cell r="K845" t="str">
            <v>Active</v>
          </cell>
          <cell r="L845" t="str">
            <v xml:space="preserve"> </v>
          </cell>
          <cell r="M845">
            <v>63938</v>
          </cell>
          <cell r="N845" t="str">
            <v>Avon Power Stay Likit Fondöten - 120N</v>
          </cell>
          <cell r="O845">
            <v>202410</v>
          </cell>
          <cell r="P845" t="str">
            <v xml:space="preserve"> </v>
          </cell>
          <cell r="Q845" t="str">
            <v>C10 YENİLİĞİ</v>
          </cell>
          <cell r="R845" t="str">
            <v>-</v>
          </cell>
          <cell r="S845" t="str">
            <v xml:space="preserve"> 120N</v>
          </cell>
          <cell r="T845" t="str">
            <v>-</v>
          </cell>
          <cell r="U845">
            <v>0</v>
          </cell>
          <cell r="W845">
            <v>69538</v>
          </cell>
          <cell r="X845">
            <v>689.99</v>
          </cell>
          <cell r="Y845">
            <v>549.99</v>
          </cell>
        </row>
        <row r="846">
          <cell r="J846">
            <v>1530677</v>
          </cell>
          <cell r="K846" t="str">
            <v>Active</v>
          </cell>
          <cell r="L846" t="str">
            <v xml:space="preserve"> </v>
          </cell>
          <cell r="M846">
            <v>63939</v>
          </cell>
          <cell r="N846" t="str">
            <v>Avon Power Stay Likit Fondöten - 125G</v>
          </cell>
          <cell r="O846">
            <v>202410</v>
          </cell>
          <cell r="P846" t="str">
            <v xml:space="preserve"> </v>
          </cell>
          <cell r="Q846" t="str">
            <v>C10 YENİLİĞİ</v>
          </cell>
          <cell r="R846" t="str">
            <v>-</v>
          </cell>
          <cell r="S846" t="str">
            <v xml:space="preserve"> 125G</v>
          </cell>
          <cell r="T846" t="str">
            <v>-</v>
          </cell>
          <cell r="U846">
            <v>0</v>
          </cell>
          <cell r="W846">
            <v>69542</v>
          </cell>
          <cell r="X846">
            <v>689.99</v>
          </cell>
          <cell r="Y846">
            <v>549.99</v>
          </cell>
        </row>
        <row r="847">
          <cell r="J847">
            <v>1530678</v>
          </cell>
          <cell r="K847" t="str">
            <v>Active</v>
          </cell>
          <cell r="L847" t="str">
            <v xml:space="preserve"> </v>
          </cell>
          <cell r="M847">
            <v>63940</v>
          </cell>
          <cell r="N847" t="str">
            <v>Avon Power Stay Likit Fondöten - 130N</v>
          </cell>
          <cell r="O847">
            <v>202410</v>
          </cell>
          <cell r="P847" t="str">
            <v xml:space="preserve"> </v>
          </cell>
          <cell r="Q847" t="str">
            <v>C10 YENİLİĞİ</v>
          </cell>
          <cell r="R847" t="str">
            <v>-</v>
          </cell>
          <cell r="S847" t="str">
            <v xml:space="preserve"> 130N</v>
          </cell>
          <cell r="T847" t="str">
            <v>-</v>
          </cell>
          <cell r="U847">
            <v>0</v>
          </cell>
          <cell r="W847">
            <v>69543</v>
          </cell>
          <cell r="X847">
            <v>689.99</v>
          </cell>
          <cell r="Y847">
            <v>549.99</v>
          </cell>
        </row>
        <row r="848">
          <cell r="J848">
            <v>1530680</v>
          </cell>
          <cell r="K848" t="str">
            <v>Active</v>
          </cell>
          <cell r="L848" t="str">
            <v xml:space="preserve"> </v>
          </cell>
          <cell r="M848">
            <v>63941</v>
          </cell>
          <cell r="N848" t="str">
            <v>Avon Power Stay Likit Fondöten - 140P</v>
          </cell>
          <cell r="O848">
            <v>202410</v>
          </cell>
          <cell r="P848" t="str">
            <v xml:space="preserve"> </v>
          </cell>
          <cell r="Q848" t="str">
            <v>C10 YENİLİĞİ</v>
          </cell>
          <cell r="R848" t="str">
            <v>-</v>
          </cell>
          <cell r="S848" t="str">
            <v xml:space="preserve"> 140P</v>
          </cell>
          <cell r="T848" t="str">
            <v>-</v>
          </cell>
          <cell r="U848">
            <v>0</v>
          </cell>
          <cell r="W848">
            <v>69544</v>
          </cell>
          <cell r="X848">
            <v>689.99</v>
          </cell>
          <cell r="Y848">
            <v>549.99</v>
          </cell>
        </row>
        <row r="849">
          <cell r="J849">
            <v>1530681</v>
          </cell>
          <cell r="K849" t="str">
            <v>Active</v>
          </cell>
          <cell r="L849" t="str">
            <v xml:space="preserve"> </v>
          </cell>
          <cell r="M849">
            <v>63942</v>
          </cell>
          <cell r="N849" t="str">
            <v>Avon Power Stay Likit Fondöten - 145P</v>
          </cell>
          <cell r="O849">
            <v>202410</v>
          </cell>
          <cell r="P849" t="str">
            <v xml:space="preserve"> </v>
          </cell>
          <cell r="Q849" t="str">
            <v>C10 YENİLİĞİ</v>
          </cell>
          <cell r="R849" t="str">
            <v>-</v>
          </cell>
          <cell r="S849" t="str">
            <v xml:space="preserve"> 145P</v>
          </cell>
          <cell r="T849" t="str">
            <v>-</v>
          </cell>
          <cell r="U849">
            <v>0</v>
          </cell>
          <cell r="W849">
            <v>69545</v>
          </cell>
          <cell r="X849">
            <v>689.99</v>
          </cell>
          <cell r="Y849">
            <v>549.99</v>
          </cell>
        </row>
        <row r="850">
          <cell r="J850">
            <v>1530682</v>
          </cell>
          <cell r="K850" t="str">
            <v>Active</v>
          </cell>
          <cell r="L850" t="str">
            <v xml:space="preserve"> </v>
          </cell>
          <cell r="M850">
            <v>63943</v>
          </cell>
          <cell r="N850" t="str">
            <v>Avon Power Stay Likit Fondöten - 210N</v>
          </cell>
          <cell r="O850">
            <v>202410</v>
          </cell>
          <cell r="P850" t="str">
            <v xml:space="preserve"> </v>
          </cell>
          <cell r="Q850" t="str">
            <v>C10 YENİLİĞİ</v>
          </cell>
          <cell r="R850" t="str">
            <v>-</v>
          </cell>
          <cell r="S850" t="str">
            <v xml:space="preserve"> 210N</v>
          </cell>
          <cell r="T850" t="str">
            <v>-</v>
          </cell>
          <cell r="U850">
            <v>0</v>
          </cell>
          <cell r="W850">
            <v>69546</v>
          </cell>
          <cell r="X850">
            <v>689.99</v>
          </cell>
          <cell r="Y850">
            <v>549.99</v>
          </cell>
        </row>
        <row r="851">
          <cell r="J851">
            <v>1530683</v>
          </cell>
          <cell r="K851" t="str">
            <v>Active</v>
          </cell>
          <cell r="L851" t="str">
            <v xml:space="preserve"> </v>
          </cell>
          <cell r="M851">
            <v>63944</v>
          </cell>
          <cell r="N851" t="str">
            <v>Avon Power Stay Likit Fondöten - 215P</v>
          </cell>
          <cell r="O851">
            <v>202410</v>
          </cell>
          <cell r="P851" t="str">
            <v xml:space="preserve"> </v>
          </cell>
          <cell r="Q851" t="str">
            <v>C10 YENİLİĞİ</v>
          </cell>
          <cell r="R851" t="str">
            <v>-</v>
          </cell>
          <cell r="S851" t="str">
            <v xml:space="preserve"> 215P</v>
          </cell>
          <cell r="T851" t="str">
            <v>-</v>
          </cell>
          <cell r="U851">
            <v>0</v>
          </cell>
          <cell r="W851">
            <v>69547</v>
          </cell>
          <cell r="X851">
            <v>689.99</v>
          </cell>
          <cell r="Y851">
            <v>549.99</v>
          </cell>
        </row>
        <row r="852">
          <cell r="J852">
            <v>1530686</v>
          </cell>
          <cell r="K852" t="str">
            <v>Active</v>
          </cell>
          <cell r="L852" t="str">
            <v xml:space="preserve"> </v>
          </cell>
          <cell r="M852">
            <v>63946</v>
          </cell>
          <cell r="N852" t="str">
            <v>Avon Power Stay Likit Fondöten - 228G</v>
          </cell>
          <cell r="O852">
            <v>202410</v>
          </cell>
          <cell r="P852" t="str">
            <v xml:space="preserve"> </v>
          </cell>
          <cell r="Q852" t="str">
            <v>C10 YENİLİĞİ</v>
          </cell>
          <cell r="R852" t="str">
            <v>-</v>
          </cell>
          <cell r="S852" t="str">
            <v xml:space="preserve"> 228G</v>
          </cell>
          <cell r="T852" t="str">
            <v>-</v>
          </cell>
          <cell r="U852">
            <v>0</v>
          </cell>
          <cell r="W852">
            <v>69548</v>
          </cell>
          <cell r="X852">
            <v>689.99</v>
          </cell>
          <cell r="Y852">
            <v>549.99</v>
          </cell>
        </row>
        <row r="853">
          <cell r="J853">
            <v>1530687</v>
          </cell>
          <cell r="K853" t="str">
            <v>Active</v>
          </cell>
          <cell r="L853" t="str">
            <v xml:space="preserve"> </v>
          </cell>
          <cell r="M853">
            <v>63947</v>
          </cell>
          <cell r="N853" t="str">
            <v>Avon Power Stay Likit Fondöten - 230N</v>
          </cell>
          <cell r="O853">
            <v>202410</v>
          </cell>
          <cell r="P853" t="str">
            <v xml:space="preserve"> </v>
          </cell>
          <cell r="Q853" t="str">
            <v>C10 YENİLİĞİ</v>
          </cell>
          <cell r="R853" t="str">
            <v>-</v>
          </cell>
          <cell r="S853" t="str">
            <v xml:space="preserve"> 230N</v>
          </cell>
          <cell r="T853" t="str">
            <v>-</v>
          </cell>
          <cell r="U853">
            <v>0</v>
          </cell>
          <cell r="W853">
            <v>69549</v>
          </cell>
          <cell r="X853">
            <v>689.99</v>
          </cell>
          <cell r="Y853">
            <v>549.99</v>
          </cell>
        </row>
        <row r="854">
          <cell r="J854">
            <v>1530688</v>
          </cell>
          <cell r="K854" t="str">
            <v>Active</v>
          </cell>
          <cell r="L854" t="str">
            <v xml:space="preserve"> </v>
          </cell>
          <cell r="M854">
            <v>63948</v>
          </cell>
          <cell r="N854" t="str">
            <v>Avon Power Stay Likit Fondöten - 235P</v>
          </cell>
          <cell r="O854">
            <v>202410</v>
          </cell>
          <cell r="P854" t="str">
            <v xml:space="preserve"> </v>
          </cell>
          <cell r="Q854" t="str">
            <v>C10 YENİLİĞİ</v>
          </cell>
          <cell r="R854" t="str">
            <v>-</v>
          </cell>
          <cell r="S854" t="str">
            <v xml:space="preserve"> 235P</v>
          </cell>
          <cell r="T854" t="str">
            <v>-</v>
          </cell>
          <cell r="U854">
            <v>0</v>
          </cell>
          <cell r="W854">
            <v>69550</v>
          </cell>
          <cell r="X854">
            <v>689.99</v>
          </cell>
          <cell r="Y854">
            <v>549.99</v>
          </cell>
        </row>
        <row r="855">
          <cell r="J855">
            <v>1530691</v>
          </cell>
          <cell r="K855" t="str">
            <v>Active</v>
          </cell>
          <cell r="L855" t="str">
            <v xml:space="preserve"> </v>
          </cell>
          <cell r="M855">
            <v>63949</v>
          </cell>
          <cell r="N855" t="str">
            <v>Avon Power Stay Likit Fondöten - 250N</v>
          </cell>
          <cell r="O855">
            <v>202410</v>
          </cell>
          <cell r="P855" t="str">
            <v xml:space="preserve"> </v>
          </cell>
          <cell r="Q855" t="str">
            <v>C10 YENİLİĞİ</v>
          </cell>
          <cell r="R855" t="str">
            <v>-</v>
          </cell>
          <cell r="S855" t="str">
            <v xml:space="preserve"> 250N</v>
          </cell>
          <cell r="T855" t="str">
            <v>-</v>
          </cell>
          <cell r="U855">
            <v>0</v>
          </cell>
          <cell r="W855">
            <v>69551</v>
          </cell>
          <cell r="X855">
            <v>689.99</v>
          </cell>
          <cell r="Y855">
            <v>549.99</v>
          </cell>
        </row>
        <row r="856">
          <cell r="J856">
            <v>1530693</v>
          </cell>
          <cell r="K856" t="str">
            <v>Active</v>
          </cell>
          <cell r="L856" t="str">
            <v xml:space="preserve"> </v>
          </cell>
          <cell r="M856">
            <v>63950</v>
          </cell>
          <cell r="N856" t="str">
            <v>Avon Power Stay Likit Fondöten - 310N</v>
          </cell>
          <cell r="O856">
            <v>202410</v>
          </cell>
          <cell r="P856" t="str">
            <v xml:space="preserve"> </v>
          </cell>
          <cell r="Q856" t="str">
            <v>C10 YENİLİĞİ</v>
          </cell>
          <cell r="R856" t="str">
            <v>-</v>
          </cell>
          <cell r="S856" t="str">
            <v xml:space="preserve"> 310N</v>
          </cell>
          <cell r="T856" t="str">
            <v>-</v>
          </cell>
          <cell r="U856">
            <v>0</v>
          </cell>
          <cell r="W856">
            <v>69553</v>
          </cell>
          <cell r="X856">
            <v>689.99</v>
          </cell>
          <cell r="Y856">
            <v>549.99</v>
          </cell>
        </row>
        <row r="857">
          <cell r="J857">
            <v>1530695</v>
          </cell>
          <cell r="K857" t="str">
            <v>Active</v>
          </cell>
          <cell r="L857" t="str">
            <v xml:space="preserve"> </v>
          </cell>
          <cell r="M857">
            <v>63951</v>
          </cell>
          <cell r="N857" t="str">
            <v>Avon Power Stay Likit Fondöten - 320G</v>
          </cell>
          <cell r="O857">
            <v>202410</v>
          </cell>
          <cell r="P857" t="str">
            <v xml:space="preserve"> </v>
          </cell>
          <cell r="Q857" t="str">
            <v>C10 YENİLİĞİ</v>
          </cell>
          <cell r="R857" t="str">
            <v>-</v>
          </cell>
          <cell r="S857" t="str">
            <v xml:space="preserve"> 320G</v>
          </cell>
          <cell r="T857" t="str">
            <v>-</v>
          </cell>
          <cell r="U857">
            <v>0</v>
          </cell>
          <cell r="W857">
            <v>69554</v>
          </cell>
          <cell r="X857">
            <v>689.99</v>
          </cell>
          <cell r="Y857">
            <v>549.99</v>
          </cell>
        </row>
        <row r="858">
          <cell r="J858">
            <v>1528342</v>
          </cell>
          <cell r="K858" t="str">
            <v>Active</v>
          </cell>
          <cell r="L858" t="str">
            <v xml:space="preserve"> </v>
          </cell>
          <cell r="M858">
            <v>63952</v>
          </cell>
          <cell r="N858" t="str">
            <v>Avon Power Stay Likit Fondöten - 115P</v>
          </cell>
          <cell r="O858">
            <v>202410</v>
          </cell>
          <cell r="P858" t="str">
            <v xml:space="preserve"> </v>
          </cell>
          <cell r="Q858" t="str">
            <v>C10 YENİLİĞİ</v>
          </cell>
          <cell r="R858" t="str">
            <v>-</v>
          </cell>
          <cell r="S858" t="str">
            <v>115P</v>
          </cell>
          <cell r="T858" t="str">
            <v>-</v>
          </cell>
          <cell r="U858">
            <v>0</v>
          </cell>
          <cell r="W858">
            <v>69555</v>
          </cell>
          <cell r="X858">
            <v>689.99</v>
          </cell>
          <cell r="Y858">
            <v>549.99</v>
          </cell>
        </row>
        <row r="859">
          <cell r="J859">
            <v>1530684</v>
          </cell>
          <cell r="K859" t="str">
            <v>Active</v>
          </cell>
          <cell r="L859" t="str">
            <v xml:space="preserve"> </v>
          </cell>
          <cell r="M859">
            <v>63953</v>
          </cell>
          <cell r="N859" t="str">
            <v>Avon Power Stay Likit Fondöten - 220G</v>
          </cell>
          <cell r="O859">
            <v>202410</v>
          </cell>
          <cell r="P859" t="str">
            <v xml:space="preserve"> </v>
          </cell>
          <cell r="Q859" t="str">
            <v>C10 YENİLİĞİ</v>
          </cell>
          <cell r="R859" t="str">
            <v>-</v>
          </cell>
          <cell r="S859" t="str">
            <v>220G</v>
          </cell>
          <cell r="T859" t="str">
            <v>-</v>
          </cell>
          <cell r="U859">
            <v>0</v>
          </cell>
          <cell r="W859">
            <v>69556</v>
          </cell>
          <cell r="X859">
            <v>689.99</v>
          </cell>
          <cell r="Y859">
            <v>549.99</v>
          </cell>
        </row>
        <row r="860">
          <cell r="J860">
            <v>1530685</v>
          </cell>
          <cell r="K860" t="str">
            <v>Active</v>
          </cell>
          <cell r="L860" t="str">
            <v xml:space="preserve"> </v>
          </cell>
          <cell r="M860">
            <v>63954</v>
          </cell>
          <cell r="N860" t="str">
            <v>Avon Power Stay Likit Fondöten - 225G</v>
          </cell>
          <cell r="O860">
            <v>202410</v>
          </cell>
          <cell r="P860" t="str">
            <v xml:space="preserve"> </v>
          </cell>
          <cell r="Q860" t="str">
            <v>C10 YENİLİĞİ</v>
          </cell>
          <cell r="R860" t="str">
            <v>-</v>
          </cell>
          <cell r="S860" t="str">
            <v>225G</v>
          </cell>
          <cell r="T860" t="str">
            <v>-</v>
          </cell>
          <cell r="U860">
            <v>0</v>
          </cell>
          <cell r="W860">
            <v>69557</v>
          </cell>
          <cell r="X860">
            <v>689.99</v>
          </cell>
          <cell r="Y860">
            <v>549.99</v>
          </cell>
        </row>
        <row r="861">
          <cell r="J861">
            <v>1530690</v>
          </cell>
          <cell r="K861" t="str">
            <v>Active</v>
          </cell>
          <cell r="L861" t="str">
            <v xml:space="preserve"> </v>
          </cell>
          <cell r="M861">
            <v>63955</v>
          </cell>
          <cell r="N861" t="str">
            <v>Avon Power Stay Likit Fondöten - 245N</v>
          </cell>
          <cell r="O861">
            <v>202410</v>
          </cell>
          <cell r="P861" t="str">
            <v xml:space="preserve"> </v>
          </cell>
          <cell r="Q861" t="str">
            <v>C10 YENİLİĞİ</v>
          </cell>
          <cell r="R861" t="str">
            <v>-</v>
          </cell>
          <cell r="S861" t="str">
            <v>245N</v>
          </cell>
          <cell r="T861" t="str">
            <v>-</v>
          </cell>
          <cell r="U861">
            <v>0</v>
          </cell>
          <cell r="W861">
            <v>69558</v>
          </cell>
          <cell r="X861">
            <v>689.99</v>
          </cell>
          <cell r="Y861">
            <v>549.99</v>
          </cell>
        </row>
        <row r="862">
          <cell r="J862">
            <v>1530692</v>
          </cell>
          <cell r="K862" t="str">
            <v>Active</v>
          </cell>
          <cell r="L862" t="str">
            <v xml:space="preserve"> </v>
          </cell>
          <cell r="M862">
            <v>63956</v>
          </cell>
          <cell r="N862" t="str">
            <v>Avon Power Stay Likit Fondöten - 260G</v>
          </cell>
          <cell r="O862">
            <v>202410</v>
          </cell>
          <cell r="P862" t="str">
            <v xml:space="preserve"> </v>
          </cell>
          <cell r="Q862" t="str">
            <v>C10 YENİLİĞİ</v>
          </cell>
          <cell r="R862" t="str">
            <v>-</v>
          </cell>
          <cell r="S862" t="str">
            <v>260G</v>
          </cell>
          <cell r="T862" t="str">
            <v>-</v>
          </cell>
          <cell r="U862">
            <v>0</v>
          </cell>
          <cell r="W862">
            <v>69559</v>
          </cell>
          <cell r="X862">
            <v>689.99</v>
          </cell>
          <cell r="Y862">
            <v>549.99</v>
          </cell>
        </row>
        <row r="863">
          <cell r="J863">
            <v>1530694</v>
          </cell>
          <cell r="K863" t="str">
            <v>Active</v>
          </cell>
          <cell r="L863" t="str">
            <v xml:space="preserve"> </v>
          </cell>
          <cell r="M863">
            <v>63957</v>
          </cell>
          <cell r="N863" t="str">
            <v>Avon Power Stay Likit Fondöten - 315N</v>
          </cell>
          <cell r="O863">
            <v>202410</v>
          </cell>
          <cell r="P863" t="str">
            <v xml:space="preserve"> </v>
          </cell>
          <cell r="Q863" t="str">
            <v>C10 YENİLİĞİ</v>
          </cell>
          <cell r="R863" t="str">
            <v>-</v>
          </cell>
          <cell r="S863" t="str">
            <v>315N</v>
          </cell>
          <cell r="T863" t="str">
            <v>-</v>
          </cell>
          <cell r="U863">
            <v>0</v>
          </cell>
          <cell r="W863">
            <v>69560</v>
          </cell>
          <cell r="X863">
            <v>689.99</v>
          </cell>
          <cell r="Y863">
            <v>549.99</v>
          </cell>
        </row>
        <row r="864">
          <cell r="J864">
            <v>1530697</v>
          </cell>
          <cell r="K864" t="str">
            <v>Active</v>
          </cell>
          <cell r="L864" t="str">
            <v xml:space="preserve"> </v>
          </cell>
          <cell r="M864">
            <v>63958</v>
          </cell>
          <cell r="N864" t="str">
            <v>Avon Power Stay Likit Fondöten - 330P</v>
          </cell>
          <cell r="O864">
            <v>202410</v>
          </cell>
          <cell r="P864" t="str">
            <v xml:space="preserve"> </v>
          </cell>
          <cell r="Q864" t="str">
            <v>C10 YENİLİĞİ</v>
          </cell>
          <cell r="R864" t="str">
            <v>-</v>
          </cell>
          <cell r="S864" t="str">
            <v>330P</v>
          </cell>
          <cell r="T864" t="str">
            <v>-</v>
          </cell>
          <cell r="U864">
            <v>0</v>
          </cell>
          <cell r="W864">
            <v>69561</v>
          </cell>
          <cell r="X864">
            <v>689.99</v>
          </cell>
          <cell r="Y864">
            <v>549.99</v>
          </cell>
        </row>
        <row r="865">
          <cell r="J865">
            <v>1530699</v>
          </cell>
          <cell r="K865" t="str">
            <v>Active</v>
          </cell>
          <cell r="L865" t="str">
            <v xml:space="preserve"> </v>
          </cell>
          <cell r="M865">
            <v>63960</v>
          </cell>
          <cell r="N865" t="str">
            <v>Avon Power Stay Likit Fondöten - 340N</v>
          </cell>
          <cell r="O865">
            <v>202410</v>
          </cell>
          <cell r="P865" t="str">
            <v xml:space="preserve"> </v>
          </cell>
          <cell r="Q865" t="str">
            <v>C10 YENİLİĞİ</v>
          </cell>
          <cell r="R865" t="str">
            <v>-</v>
          </cell>
          <cell r="S865" t="str">
            <v>340N</v>
          </cell>
          <cell r="T865" t="str">
            <v>-</v>
          </cell>
          <cell r="U865">
            <v>0</v>
          </cell>
          <cell r="W865">
            <v>69562</v>
          </cell>
          <cell r="X865">
            <v>689.99</v>
          </cell>
          <cell r="Y865">
            <v>549.99</v>
          </cell>
        </row>
        <row r="866">
          <cell r="J866">
            <v>1530701</v>
          </cell>
          <cell r="K866" t="str">
            <v>Active</v>
          </cell>
          <cell r="L866" t="str">
            <v xml:space="preserve"> </v>
          </cell>
          <cell r="M866">
            <v>63961</v>
          </cell>
          <cell r="N866" t="str">
            <v>Avon Power Stay Likit Fondöten - 345N</v>
          </cell>
          <cell r="O866">
            <v>202410</v>
          </cell>
          <cell r="P866" t="str">
            <v xml:space="preserve"> </v>
          </cell>
          <cell r="Q866" t="str">
            <v>C10 YENİLİĞİ</v>
          </cell>
          <cell r="R866" t="str">
            <v>-</v>
          </cell>
          <cell r="S866" t="str">
            <v>345N</v>
          </cell>
          <cell r="T866" t="str">
            <v>-</v>
          </cell>
          <cell r="U866">
            <v>0</v>
          </cell>
          <cell r="W866">
            <v>69563</v>
          </cell>
          <cell r="X866">
            <v>689.99</v>
          </cell>
          <cell r="Y866">
            <v>549.99</v>
          </cell>
        </row>
        <row r="867">
          <cell r="J867">
            <v>1530702</v>
          </cell>
          <cell r="K867" t="str">
            <v>Active</v>
          </cell>
          <cell r="L867" t="str">
            <v xml:space="preserve"> </v>
          </cell>
          <cell r="M867">
            <v>63962</v>
          </cell>
          <cell r="N867" t="str">
            <v>Avon Power Stay Likit Fondöten - 348P</v>
          </cell>
          <cell r="O867">
            <v>202410</v>
          </cell>
          <cell r="P867" t="str">
            <v xml:space="preserve"> </v>
          </cell>
          <cell r="Q867" t="str">
            <v>C10 YENİLİĞİ</v>
          </cell>
          <cell r="R867" t="str">
            <v>-</v>
          </cell>
          <cell r="S867" t="str">
            <v>348P</v>
          </cell>
          <cell r="T867" t="str">
            <v>-</v>
          </cell>
          <cell r="U867">
            <v>0</v>
          </cell>
          <cell r="W867">
            <v>69572</v>
          </cell>
          <cell r="X867">
            <v>689.99</v>
          </cell>
          <cell r="Y867">
            <v>549.99</v>
          </cell>
        </row>
        <row r="868">
          <cell r="J868">
            <v>1530704</v>
          </cell>
          <cell r="K868" t="str">
            <v>Active</v>
          </cell>
          <cell r="L868" t="str">
            <v xml:space="preserve"> </v>
          </cell>
          <cell r="M868">
            <v>63964</v>
          </cell>
          <cell r="N868" t="str">
            <v>Avon Power Stay Likit Fondöten - 355G</v>
          </cell>
          <cell r="O868">
            <v>202410</v>
          </cell>
          <cell r="P868" t="str">
            <v xml:space="preserve"> </v>
          </cell>
          <cell r="Q868" t="str">
            <v>C10 YENİLİĞİ</v>
          </cell>
          <cell r="R868" t="str">
            <v>-</v>
          </cell>
          <cell r="S868" t="str">
            <v>355G</v>
          </cell>
          <cell r="T868" t="str">
            <v>-</v>
          </cell>
          <cell r="U868">
            <v>0</v>
          </cell>
          <cell r="W868">
            <v>69573</v>
          </cell>
          <cell r="X868">
            <v>689.99</v>
          </cell>
          <cell r="Y868">
            <v>549.99</v>
          </cell>
        </row>
        <row r="869">
          <cell r="J869">
            <v>1555655</v>
          </cell>
          <cell r="K869" t="str">
            <v>Discontinued</v>
          </cell>
          <cell r="L869">
            <v>202601</v>
          </cell>
          <cell r="M869">
            <v>63965</v>
          </cell>
          <cell r="N869" t="str">
            <v>Senses Essence Sardunya Yaprağı Ve Portakal El Bakım Hediye Seti</v>
          </cell>
          <cell r="O869">
            <v>202410</v>
          </cell>
          <cell r="P869">
            <v>202504</v>
          </cell>
          <cell r="Q869" t="str">
            <v>Stoklar tükeniyor</v>
          </cell>
          <cell r="R869" t="str">
            <v>-</v>
          </cell>
          <cell r="S869" t="str">
            <v>-</v>
          </cell>
          <cell r="T869">
            <v>2</v>
          </cell>
          <cell r="U869" t="str">
            <v>SET</v>
          </cell>
          <cell r="W869">
            <v>69574</v>
          </cell>
          <cell r="X869">
            <v>310</v>
          </cell>
          <cell r="Y869">
            <v>374.99</v>
          </cell>
        </row>
        <row r="870">
          <cell r="J870">
            <v>1555320</v>
          </cell>
          <cell r="K870" t="str">
            <v>Discontinued</v>
          </cell>
          <cell r="L870">
            <v>202601</v>
          </cell>
          <cell r="M870">
            <v>63966</v>
          </cell>
          <cell r="N870" t="str">
            <v>Senses Essence Lavanta Ve Zencefil El Bakım Hediye Seti</v>
          </cell>
          <cell r="O870">
            <v>202410</v>
          </cell>
          <cell r="P870">
            <v>202504</v>
          </cell>
          <cell r="Q870" t="str">
            <v>Stoklar tükeniyor</v>
          </cell>
          <cell r="R870" t="str">
            <v>-</v>
          </cell>
          <cell r="S870" t="str">
            <v>-</v>
          </cell>
          <cell r="T870">
            <v>2</v>
          </cell>
          <cell r="U870" t="str">
            <v>SET</v>
          </cell>
          <cell r="W870">
            <v>69575</v>
          </cell>
          <cell r="X870">
            <v>310</v>
          </cell>
          <cell r="Y870">
            <v>374.99</v>
          </cell>
        </row>
        <row r="871">
          <cell r="J871">
            <v>1555321</v>
          </cell>
          <cell r="K871" t="str">
            <v>Discontinued</v>
          </cell>
          <cell r="L871">
            <v>202601</v>
          </cell>
          <cell r="M871">
            <v>63967</v>
          </cell>
          <cell r="N871" t="str">
            <v>Sensess Essence Limonotu ve Hindirstan Cevizli El Bakım Hediye Seti</v>
          </cell>
          <cell r="O871">
            <v>202410</v>
          </cell>
          <cell r="P871">
            <v>202504</v>
          </cell>
          <cell r="Q871" t="str">
            <v>Stoklar tükeniyor</v>
          </cell>
          <cell r="R871" t="str">
            <v>-</v>
          </cell>
          <cell r="S871" t="str">
            <v>-</v>
          </cell>
          <cell r="T871">
            <v>2</v>
          </cell>
          <cell r="U871" t="str">
            <v>SET</v>
          </cell>
          <cell r="W871">
            <v>69576</v>
          </cell>
          <cell r="X871">
            <v>310</v>
          </cell>
          <cell r="Y871">
            <v>374.99</v>
          </cell>
        </row>
        <row r="872">
          <cell r="J872">
            <v>1555319</v>
          </cell>
          <cell r="K872" t="str">
            <v>Discontinued</v>
          </cell>
          <cell r="L872">
            <v>202601</v>
          </cell>
          <cell r="M872">
            <v>63968</v>
          </cell>
          <cell r="N872" t="str">
            <v>Anew Power Avantajlı Set</v>
          </cell>
          <cell r="O872">
            <v>202410</v>
          </cell>
          <cell r="P872">
            <v>202504</v>
          </cell>
          <cell r="Q872" t="str">
            <v>Stoklar tükeniyor</v>
          </cell>
          <cell r="R872" t="str">
            <v>-</v>
          </cell>
          <cell r="S872" t="str">
            <v>-</v>
          </cell>
          <cell r="T872">
            <v>4</v>
          </cell>
          <cell r="U872" t="str">
            <v>SET</v>
          </cell>
          <cell r="W872">
            <v>69577</v>
          </cell>
          <cell r="X872">
            <v>1550</v>
          </cell>
          <cell r="Y872">
            <v>1550</v>
          </cell>
        </row>
        <row r="873">
          <cell r="J873">
            <v>1544945</v>
          </cell>
          <cell r="K873" t="str">
            <v>Active</v>
          </cell>
          <cell r="L873" t="str">
            <v xml:space="preserve"> </v>
          </cell>
          <cell r="M873">
            <v>63969</v>
          </cell>
          <cell r="N873" t="str">
            <v>Nemlendirici Çorap</v>
          </cell>
          <cell r="O873">
            <v>202410</v>
          </cell>
          <cell r="P873" t="str">
            <v xml:space="preserve"> </v>
          </cell>
          <cell r="Q873" t="str">
            <v>C10 YENİLİĞİ</v>
          </cell>
          <cell r="R873" t="str">
            <v>-</v>
          </cell>
          <cell r="S873" t="str">
            <v>-</v>
          </cell>
          <cell r="T873">
            <v>1</v>
          </cell>
          <cell r="U873" t="str">
            <v>PCS</v>
          </cell>
          <cell r="W873">
            <v>69578</v>
          </cell>
          <cell r="X873">
            <v>159.99</v>
          </cell>
          <cell r="Y873">
            <v>159.99</v>
          </cell>
        </row>
        <row r="874">
          <cell r="J874">
            <v>1545029</v>
          </cell>
          <cell r="K874" t="str">
            <v>Active</v>
          </cell>
          <cell r="L874" t="str">
            <v xml:space="preserve"> </v>
          </cell>
          <cell r="M874">
            <v>63970</v>
          </cell>
          <cell r="N874" t="str">
            <v>Avon Black Suede Dark Roll-On Anti-Perspirant Deodorant - 50ml</v>
          </cell>
          <cell r="O874">
            <v>202410</v>
          </cell>
          <cell r="P874" t="str">
            <v xml:space="preserve"> </v>
          </cell>
          <cell r="Q874" t="str">
            <v>C10 YENİLİĞİ</v>
          </cell>
          <cell r="R874" t="str">
            <v>MALE</v>
          </cell>
          <cell r="S874" t="str">
            <v>-</v>
          </cell>
          <cell r="T874">
            <v>50</v>
          </cell>
          <cell r="U874" t="str">
            <v>ML</v>
          </cell>
          <cell r="W874">
            <v>69579</v>
          </cell>
          <cell r="X874">
            <v>159.99</v>
          </cell>
          <cell r="Y874">
            <v>119.99</v>
          </cell>
        </row>
        <row r="875">
          <cell r="J875">
            <v>1545034</v>
          </cell>
          <cell r="K875" t="str">
            <v>Active</v>
          </cell>
          <cell r="L875" t="str">
            <v xml:space="preserve"> </v>
          </cell>
          <cell r="M875">
            <v>63971</v>
          </cell>
          <cell r="N875" t="str">
            <v>Avon Black Suede Secret Roll-On Anti-Perspirant Deodorant - 50ml</v>
          </cell>
          <cell r="O875">
            <v>202410</v>
          </cell>
          <cell r="P875" t="str">
            <v xml:space="preserve"> </v>
          </cell>
          <cell r="Q875" t="str">
            <v>C10 YENİLİĞİ</v>
          </cell>
          <cell r="R875" t="str">
            <v>MALE</v>
          </cell>
          <cell r="S875" t="str">
            <v>-</v>
          </cell>
          <cell r="T875">
            <v>50</v>
          </cell>
          <cell r="U875" t="str">
            <v>ML</v>
          </cell>
          <cell r="W875">
            <v>69580</v>
          </cell>
          <cell r="X875">
            <v>159.99</v>
          </cell>
          <cell r="Y875">
            <v>119.99</v>
          </cell>
        </row>
        <row r="876">
          <cell r="J876">
            <v>1545030</v>
          </cell>
          <cell r="K876" t="str">
            <v>Phased Out</v>
          </cell>
          <cell r="L876">
            <v>202609</v>
          </cell>
          <cell r="M876">
            <v>63972</v>
          </cell>
          <cell r="N876" t="str">
            <v>Avon Black Suede Real Roll-On Anti-Perspirant Deodorant - 50ml</v>
          </cell>
          <cell r="O876">
            <v>202410</v>
          </cell>
          <cell r="P876">
            <v>202512</v>
          </cell>
          <cell r="Q876" t="str">
            <v>C10 YENİLİĞİ</v>
          </cell>
          <cell r="R876" t="str">
            <v>MALE</v>
          </cell>
          <cell r="S876" t="str">
            <v>-</v>
          </cell>
          <cell r="T876">
            <v>50</v>
          </cell>
          <cell r="U876" t="str">
            <v>ML</v>
          </cell>
          <cell r="W876">
            <v>69581</v>
          </cell>
          <cell r="X876">
            <v>159.99</v>
          </cell>
          <cell r="Y876">
            <v>119.99</v>
          </cell>
        </row>
        <row r="877">
          <cell r="J877">
            <v>1545031</v>
          </cell>
          <cell r="K877" t="str">
            <v>Active</v>
          </cell>
          <cell r="L877" t="str">
            <v xml:space="preserve"> </v>
          </cell>
          <cell r="M877">
            <v>63973</v>
          </cell>
          <cell r="N877" t="str">
            <v>Avon Black Suede Roll-On Anti-Perspirant Deodorant - 50ml</v>
          </cell>
          <cell r="O877">
            <v>202410</v>
          </cell>
          <cell r="P877" t="str">
            <v xml:space="preserve"> </v>
          </cell>
          <cell r="Q877" t="str">
            <v>C10 YENİLİĞİ</v>
          </cell>
          <cell r="R877" t="str">
            <v>MALE</v>
          </cell>
          <cell r="S877" t="str">
            <v>-</v>
          </cell>
          <cell r="T877">
            <v>50</v>
          </cell>
          <cell r="U877" t="str">
            <v>ML</v>
          </cell>
          <cell r="W877">
            <v>69582</v>
          </cell>
          <cell r="X877">
            <v>159.99</v>
          </cell>
          <cell r="Y877">
            <v>119.99</v>
          </cell>
        </row>
        <row r="878">
          <cell r="J878">
            <v>1545020</v>
          </cell>
          <cell r="K878" t="str">
            <v>Active</v>
          </cell>
          <cell r="L878" t="str">
            <v xml:space="preserve"> </v>
          </cell>
          <cell r="M878">
            <v>63974</v>
          </cell>
          <cell r="N878" t="str">
            <v>Avon Far Away Splendoria Nemlendirici Vücut Losyonu - 125ml</v>
          </cell>
          <cell r="O878">
            <v>202410</v>
          </cell>
          <cell r="P878" t="str">
            <v xml:space="preserve"> </v>
          </cell>
          <cell r="Q878" t="str">
            <v>C10 YENİLİĞİ</v>
          </cell>
          <cell r="R878" t="str">
            <v>FEMALE</v>
          </cell>
          <cell r="S878" t="str">
            <v>-</v>
          </cell>
          <cell r="T878">
            <v>125</v>
          </cell>
          <cell r="U878" t="str">
            <v>ML</v>
          </cell>
          <cell r="W878">
            <v>69583</v>
          </cell>
          <cell r="X878">
            <v>209.99</v>
          </cell>
          <cell r="Y878">
            <v>149.99</v>
          </cell>
        </row>
        <row r="879">
          <cell r="J879">
            <v>1545017</v>
          </cell>
          <cell r="K879" t="str">
            <v>Active</v>
          </cell>
          <cell r="L879" t="str">
            <v xml:space="preserve"> </v>
          </cell>
          <cell r="M879">
            <v>63975</v>
          </cell>
          <cell r="N879" t="str">
            <v>Avon Far Away Beyond Nemlendirici Vücut Losyonu - 125ml</v>
          </cell>
          <cell r="O879">
            <v>202410</v>
          </cell>
          <cell r="P879" t="str">
            <v xml:space="preserve"> </v>
          </cell>
          <cell r="Q879" t="str">
            <v>C10 YENİLİĞİ</v>
          </cell>
          <cell r="R879" t="str">
            <v>FEMALE</v>
          </cell>
          <cell r="S879" t="str">
            <v>-</v>
          </cell>
          <cell r="T879">
            <v>125</v>
          </cell>
          <cell r="U879" t="str">
            <v>ML</v>
          </cell>
          <cell r="W879">
            <v>69584</v>
          </cell>
          <cell r="X879">
            <v>209.99</v>
          </cell>
          <cell r="Y879">
            <v>149.99</v>
          </cell>
        </row>
        <row r="880">
          <cell r="J880">
            <v>1554819</v>
          </cell>
          <cell r="K880" t="str">
            <v>Phased Out</v>
          </cell>
          <cell r="L880">
            <v>202510</v>
          </cell>
          <cell r="M880">
            <v>63976</v>
          </cell>
          <cell r="N880" t="str">
            <v>Avon Black Suede Real Intense Tıraş Sonrası Losyonu - 100ml</v>
          </cell>
          <cell r="O880">
            <v>202409</v>
          </cell>
          <cell r="P880">
            <v>202506</v>
          </cell>
          <cell r="R880" t="str">
            <v>MALE</v>
          </cell>
          <cell r="S880" t="str">
            <v>-</v>
          </cell>
          <cell r="T880">
            <v>100</v>
          </cell>
          <cell r="U880" t="str">
            <v>ML</v>
          </cell>
          <cell r="W880">
            <v>69585</v>
          </cell>
          <cell r="X880">
            <v>209.99</v>
          </cell>
          <cell r="Y880">
            <v>169.99</v>
          </cell>
        </row>
        <row r="881">
          <cell r="J881">
            <v>1553443</v>
          </cell>
          <cell r="K881" t="str">
            <v>Active</v>
          </cell>
          <cell r="L881" t="str">
            <v xml:space="preserve"> </v>
          </cell>
          <cell r="M881">
            <v>63978</v>
          </cell>
          <cell r="N881" t="str">
            <v>Avon Black Suede Dark Saç ve Vücut Şampuanı - 250ml</v>
          </cell>
          <cell r="O881">
            <v>202410</v>
          </cell>
          <cell r="P881" t="str">
            <v xml:space="preserve"> </v>
          </cell>
          <cell r="Q881" t="str">
            <v>C10 YENİLİĞİ</v>
          </cell>
          <cell r="R881" t="str">
            <v>MALE</v>
          </cell>
          <cell r="S881" t="str">
            <v>-</v>
          </cell>
          <cell r="T881">
            <v>250</v>
          </cell>
          <cell r="U881" t="str">
            <v>ML</v>
          </cell>
          <cell r="W881">
            <v>69586</v>
          </cell>
          <cell r="X881">
            <v>219.99</v>
          </cell>
          <cell r="Y881">
            <v>169.99</v>
          </cell>
        </row>
        <row r="882">
          <cell r="J882">
            <v>1554886</v>
          </cell>
          <cell r="K882" t="str">
            <v>Phased Out</v>
          </cell>
          <cell r="L882">
            <v>202609</v>
          </cell>
          <cell r="M882">
            <v>63979</v>
          </cell>
          <cell r="N882" t="str">
            <v>Black Suede Real  Saç ve Vücut Şampuanı - 250ml</v>
          </cell>
          <cell r="O882">
            <v>202410</v>
          </cell>
          <cell r="P882">
            <v>202512</v>
          </cell>
          <cell r="Q882" t="str">
            <v>C10 YENİLİĞİ</v>
          </cell>
          <cell r="R882" t="str">
            <v>MALE</v>
          </cell>
          <cell r="S882" t="str">
            <v>-</v>
          </cell>
          <cell r="T882">
            <v>250</v>
          </cell>
          <cell r="U882" t="str">
            <v>ML</v>
          </cell>
          <cell r="W882">
            <v>69587</v>
          </cell>
          <cell r="X882">
            <v>219.99</v>
          </cell>
          <cell r="Y882">
            <v>169.99</v>
          </cell>
        </row>
        <row r="883">
          <cell r="J883">
            <v>1553444</v>
          </cell>
          <cell r="K883" t="str">
            <v>Active</v>
          </cell>
          <cell r="L883" t="str">
            <v xml:space="preserve"> </v>
          </cell>
          <cell r="M883">
            <v>63980</v>
          </cell>
          <cell r="N883" t="str">
            <v>Avon Black Suede Saç ve Vücut Şampuanı 250ml</v>
          </cell>
          <cell r="O883">
            <v>202410</v>
          </cell>
          <cell r="P883" t="str">
            <v xml:space="preserve"> </v>
          </cell>
          <cell r="Q883" t="str">
            <v>C10 YENİLİĞİ</v>
          </cell>
          <cell r="R883" t="str">
            <v>MALE</v>
          </cell>
          <cell r="S883" t="str">
            <v>-</v>
          </cell>
          <cell r="T883">
            <v>250</v>
          </cell>
          <cell r="U883" t="str">
            <v>ML</v>
          </cell>
          <cell r="W883">
            <v>69588</v>
          </cell>
          <cell r="X883">
            <v>219.99</v>
          </cell>
          <cell r="Y883">
            <v>169.99</v>
          </cell>
        </row>
        <row r="884">
          <cell r="J884">
            <v>1553445</v>
          </cell>
          <cell r="K884" t="str">
            <v>Active</v>
          </cell>
          <cell r="L884" t="str">
            <v xml:space="preserve"> </v>
          </cell>
          <cell r="M884">
            <v>63983</v>
          </cell>
          <cell r="N884" t="str">
            <v>Avon Black Suede Touch Sprey Deodorant 150ml</v>
          </cell>
          <cell r="O884">
            <v>202410</v>
          </cell>
          <cell r="P884" t="str">
            <v xml:space="preserve"> </v>
          </cell>
          <cell r="Q884" t="str">
            <v>C10 YENİLİĞİ</v>
          </cell>
          <cell r="R884" t="str">
            <v>MALE</v>
          </cell>
          <cell r="S884" t="str">
            <v>-</v>
          </cell>
          <cell r="T884">
            <v>150</v>
          </cell>
          <cell r="U884" t="str">
            <v>ML</v>
          </cell>
          <cell r="W884">
            <v>69589</v>
          </cell>
          <cell r="X884">
            <v>259.99</v>
          </cell>
          <cell r="Y884">
            <v>204.99</v>
          </cell>
        </row>
        <row r="885">
          <cell r="J885">
            <v>1554888</v>
          </cell>
          <cell r="K885" t="str">
            <v>Active</v>
          </cell>
          <cell r="L885" t="str">
            <v xml:space="preserve"> </v>
          </cell>
          <cell r="M885">
            <v>63984</v>
          </cell>
          <cell r="N885" t="str">
            <v>Avon Black Suede Sprey Deodorant 150ml</v>
          </cell>
          <cell r="O885">
            <v>202410</v>
          </cell>
          <cell r="P885" t="str">
            <v xml:space="preserve"> </v>
          </cell>
          <cell r="Q885" t="str">
            <v>C10 YENİLİĞİ</v>
          </cell>
          <cell r="R885" t="str">
            <v>MALE</v>
          </cell>
          <cell r="S885" t="str">
            <v>-</v>
          </cell>
          <cell r="T885">
            <v>150</v>
          </cell>
          <cell r="U885" t="str">
            <v>ML</v>
          </cell>
          <cell r="W885">
            <v>69590</v>
          </cell>
          <cell r="X885">
            <v>259.99</v>
          </cell>
          <cell r="Y885">
            <v>204.99</v>
          </cell>
        </row>
        <row r="886">
          <cell r="J886">
            <v>1553140</v>
          </cell>
          <cell r="K886" t="str">
            <v>Active</v>
          </cell>
          <cell r="L886" t="str">
            <v xml:space="preserve"> </v>
          </cell>
          <cell r="M886">
            <v>63986</v>
          </cell>
          <cell r="N886" t="str">
            <v>Avon Black Suede EDT - 100ml</v>
          </cell>
          <cell r="O886">
            <v>202410</v>
          </cell>
          <cell r="P886" t="str">
            <v xml:space="preserve"> </v>
          </cell>
          <cell r="Q886" t="str">
            <v>C10 YENİLİĞİ</v>
          </cell>
          <cell r="R886" t="str">
            <v>MALE</v>
          </cell>
          <cell r="S886" t="str">
            <v>-</v>
          </cell>
          <cell r="T886">
            <v>100</v>
          </cell>
          <cell r="U886" t="str">
            <v>ML</v>
          </cell>
          <cell r="W886">
            <v>69591</v>
          </cell>
          <cell r="X886">
            <v>574.99</v>
          </cell>
          <cell r="Y886">
            <v>449.99</v>
          </cell>
        </row>
        <row r="887">
          <cell r="J887">
            <v>1555318</v>
          </cell>
          <cell r="K887" t="str">
            <v>Active</v>
          </cell>
          <cell r="L887" t="str">
            <v xml:space="preserve"> </v>
          </cell>
          <cell r="M887">
            <v>63987</v>
          </cell>
          <cell r="N887" t="str">
            <v>Avon Black Suede Real Intense EDT - 100ml</v>
          </cell>
          <cell r="O887">
            <v>202410</v>
          </cell>
          <cell r="P887" t="str">
            <v xml:space="preserve"> </v>
          </cell>
          <cell r="Q887" t="str">
            <v>C10 YENİLİĞİ</v>
          </cell>
          <cell r="R887" t="str">
            <v>MALE</v>
          </cell>
          <cell r="S887" t="str">
            <v>-</v>
          </cell>
          <cell r="T887">
            <v>100</v>
          </cell>
          <cell r="U887" t="str">
            <v>ML</v>
          </cell>
          <cell r="W887">
            <v>69592</v>
          </cell>
          <cell r="X887">
            <v>574.99</v>
          </cell>
          <cell r="Y887">
            <v>449.99</v>
          </cell>
        </row>
        <row r="888">
          <cell r="J888">
            <v>1555317</v>
          </cell>
          <cell r="K888" t="str">
            <v>Phased Out</v>
          </cell>
          <cell r="L888">
            <v>202609</v>
          </cell>
          <cell r="M888">
            <v>63988</v>
          </cell>
          <cell r="N888" t="str">
            <v>Avon Black Suede Real EDT - 100ml</v>
          </cell>
          <cell r="O888">
            <v>202410</v>
          </cell>
          <cell r="P888">
            <v>202512</v>
          </cell>
          <cell r="Q888" t="str">
            <v>C10 YENİLİĞİ</v>
          </cell>
          <cell r="R888" t="str">
            <v>MALE</v>
          </cell>
          <cell r="S888" t="str">
            <v>-</v>
          </cell>
          <cell r="T888">
            <v>100</v>
          </cell>
          <cell r="U888" t="str">
            <v>ML</v>
          </cell>
          <cell r="W888">
            <v>69601</v>
          </cell>
          <cell r="X888">
            <v>574.99</v>
          </cell>
          <cell r="Y888">
            <v>449.99</v>
          </cell>
        </row>
        <row r="889">
          <cell r="J889">
            <v>1553442</v>
          </cell>
          <cell r="K889" t="str">
            <v>Active</v>
          </cell>
          <cell r="L889" t="str">
            <v xml:space="preserve"> </v>
          </cell>
          <cell r="M889">
            <v>63989</v>
          </cell>
          <cell r="N889" t="str">
            <v>Avon Black Suede Secret EDT - 100ml</v>
          </cell>
          <cell r="O889">
            <v>202410</v>
          </cell>
          <cell r="P889" t="str">
            <v xml:space="preserve"> </v>
          </cell>
          <cell r="Q889" t="str">
            <v>C10 YENİLİĞİ</v>
          </cell>
          <cell r="R889" t="str">
            <v>MALE</v>
          </cell>
          <cell r="S889" t="str">
            <v>-</v>
          </cell>
          <cell r="T889">
            <v>100</v>
          </cell>
          <cell r="U889" t="str">
            <v>ML</v>
          </cell>
          <cell r="W889">
            <v>69602</v>
          </cell>
          <cell r="X889">
            <v>574.99</v>
          </cell>
          <cell r="Y889">
            <v>449.99</v>
          </cell>
        </row>
        <row r="890">
          <cell r="J890">
            <v>1553141</v>
          </cell>
          <cell r="K890" t="str">
            <v>Active</v>
          </cell>
          <cell r="L890" t="str">
            <v xml:space="preserve"> </v>
          </cell>
          <cell r="M890">
            <v>63990</v>
          </cell>
          <cell r="N890" t="str">
            <v>Avon Black Suede Dark EDT - 100ml</v>
          </cell>
          <cell r="O890">
            <v>202410</v>
          </cell>
          <cell r="P890" t="str">
            <v xml:space="preserve"> </v>
          </cell>
          <cell r="Q890" t="str">
            <v>C10 YENİLİĞİ</v>
          </cell>
          <cell r="R890" t="str">
            <v>MALE</v>
          </cell>
          <cell r="S890" t="str">
            <v>-</v>
          </cell>
          <cell r="T890">
            <v>100</v>
          </cell>
          <cell r="U890" t="str">
            <v>ML</v>
          </cell>
          <cell r="W890">
            <v>69603</v>
          </cell>
          <cell r="X890">
            <v>574.99</v>
          </cell>
          <cell r="Y890">
            <v>449.99</v>
          </cell>
        </row>
        <row r="891">
          <cell r="J891">
            <v>1550169</v>
          </cell>
          <cell r="K891" t="str">
            <v>Phased Out</v>
          </cell>
          <cell r="L891">
            <v>202607</v>
          </cell>
          <cell r="M891">
            <v>63991</v>
          </cell>
          <cell r="N891" t="str">
            <v>Wild Country Erkek Hediye Seti</v>
          </cell>
          <cell r="O891">
            <v>202410</v>
          </cell>
          <cell r="P891">
            <v>202509</v>
          </cell>
          <cell r="R891" t="str">
            <v>MALE</v>
          </cell>
          <cell r="S891" t="str">
            <v>-</v>
          </cell>
          <cell r="T891" t="str">
            <v>SET</v>
          </cell>
          <cell r="U891" t="str">
            <v>ML</v>
          </cell>
          <cell r="W891">
            <v>69614</v>
          </cell>
          <cell r="X891">
            <v>650</v>
          </cell>
          <cell r="Y891">
            <v>650</v>
          </cell>
        </row>
        <row r="892">
          <cell r="J892">
            <v>1550168</v>
          </cell>
          <cell r="K892" t="str">
            <v>Phased Out</v>
          </cell>
          <cell r="L892">
            <v>202607</v>
          </cell>
          <cell r="M892">
            <v>63992</v>
          </cell>
          <cell r="N892" t="str">
            <v>Attraction Kadın Hediye Seti</v>
          </cell>
          <cell r="O892">
            <v>202410</v>
          </cell>
          <cell r="P892">
            <v>202509</v>
          </cell>
          <cell r="R892" t="str">
            <v>FEMALE</v>
          </cell>
          <cell r="S892" t="str">
            <v>-</v>
          </cell>
          <cell r="T892" t="str">
            <v>SET</v>
          </cell>
          <cell r="U892" t="str">
            <v>ML</v>
          </cell>
          <cell r="W892">
            <v>69615</v>
          </cell>
          <cell r="X892">
            <v>800</v>
          </cell>
          <cell r="Y892">
            <v>800</v>
          </cell>
        </row>
        <row r="893">
          <cell r="J893">
            <v>1549953</v>
          </cell>
          <cell r="K893" t="str">
            <v>Phased Out</v>
          </cell>
          <cell r="L893">
            <v>202607</v>
          </cell>
          <cell r="M893">
            <v>63993</v>
          </cell>
          <cell r="N893" t="str">
            <v>Full Speed Erkek Hediye Seti</v>
          </cell>
          <cell r="O893">
            <v>202410</v>
          </cell>
          <cell r="P893">
            <v>202509</v>
          </cell>
          <cell r="R893" t="str">
            <v>MALE</v>
          </cell>
          <cell r="S893" t="str">
            <v>-</v>
          </cell>
          <cell r="T893" t="str">
            <v>SET</v>
          </cell>
          <cell r="U893" t="str">
            <v>ML</v>
          </cell>
          <cell r="W893">
            <v>69618</v>
          </cell>
          <cell r="X893">
            <v>820</v>
          </cell>
          <cell r="Y893">
            <v>820</v>
          </cell>
        </row>
        <row r="894">
          <cell r="J894">
            <v>1550250</v>
          </cell>
          <cell r="K894" t="str">
            <v>Phased Out</v>
          </cell>
          <cell r="L894">
            <v>202607</v>
          </cell>
          <cell r="M894">
            <v>63994</v>
          </cell>
          <cell r="N894" t="str">
            <v>TTA Today Kadın Hediye Seti</v>
          </cell>
          <cell r="O894">
            <v>202410</v>
          </cell>
          <cell r="P894">
            <v>202509</v>
          </cell>
          <cell r="R894" t="str">
            <v>FEMALE</v>
          </cell>
          <cell r="S894" t="str">
            <v>-</v>
          </cell>
          <cell r="T894" t="str">
            <v>SET</v>
          </cell>
          <cell r="U894" t="str">
            <v>ML</v>
          </cell>
          <cell r="W894">
            <v>69621</v>
          </cell>
          <cell r="X894">
            <v>950</v>
          </cell>
          <cell r="Y894">
            <v>950</v>
          </cell>
        </row>
        <row r="895">
          <cell r="J895">
            <v>1533493</v>
          </cell>
          <cell r="K895" t="str">
            <v>Discontinued</v>
          </cell>
          <cell r="L895">
            <v>202511</v>
          </cell>
          <cell r="M895">
            <v>63996</v>
          </cell>
          <cell r="N895" t="str">
            <v>Celebre Hediye Seti</v>
          </cell>
          <cell r="O895">
            <v>202410</v>
          </cell>
          <cell r="P895">
            <v>202501</v>
          </cell>
          <cell r="Q895" t="str">
            <v>Stoklar tükeniyor</v>
          </cell>
          <cell r="R895" t="str">
            <v>FEMALE</v>
          </cell>
          <cell r="S895" t="str">
            <v>-</v>
          </cell>
          <cell r="T895" t="str">
            <v>SET</v>
          </cell>
          <cell r="U895" t="str">
            <v>SET</v>
          </cell>
          <cell r="W895">
            <v>69622</v>
          </cell>
          <cell r="X895">
            <v>480</v>
          </cell>
          <cell r="Y895">
            <v>480</v>
          </cell>
        </row>
        <row r="896">
          <cell r="J896">
            <v>1555263</v>
          </cell>
          <cell r="K896" t="str">
            <v>Active</v>
          </cell>
          <cell r="L896" t="str">
            <v xml:space="preserve"> </v>
          </cell>
          <cell r="M896">
            <v>64007</v>
          </cell>
          <cell r="N896" t="str">
            <v>Avon Kids Meyveli Kokulu EDC - 50ml</v>
          </cell>
          <cell r="O896">
            <v>202410</v>
          </cell>
          <cell r="P896" t="str">
            <v xml:space="preserve"> </v>
          </cell>
          <cell r="Q896" t="str">
            <v>C10 YENİLİĞİ</v>
          </cell>
          <cell r="R896" t="str">
            <v>-</v>
          </cell>
          <cell r="S896" t="str">
            <v>-</v>
          </cell>
          <cell r="T896">
            <v>50</v>
          </cell>
          <cell r="U896" t="str">
            <v>ML</v>
          </cell>
          <cell r="W896">
            <v>69625</v>
          </cell>
          <cell r="X896">
            <v>249.99</v>
          </cell>
          <cell r="Y896">
            <v>199.99</v>
          </cell>
        </row>
        <row r="897">
          <cell r="J897">
            <v>1523190</v>
          </cell>
          <cell r="K897" t="str">
            <v>Discontinued</v>
          </cell>
          <cell r="L897">
            <v>202511</v>
          </cell>
          <cell r="M897">
            <v>63997</v>
          </cell>
          <cell r="N897" t="str">
            <v>Avon Senses Active Cleanse Greyfurt ve Karabiber Kokulu Erkekler İçin Duş Jeli - 500ml</v>
          </cell>
          <cell r="O897">
            <v>202410</v>
          </cell>
          <cell r="P897">
            <v>202501</v>
          </cell>
          <cell r="Q897" t="str">
            <v>Stoklar tükeniyor</v>
          </cell>
          <cell r="R897" t="str">
            <v>-</v>
          </cell>
          <cell r="S897" t="str">
            <v>-</v>
          </cell>
          <cell r="T897">
            <v>500</v>
          </cell>
          <cell r="U897" t="str">
            <v>ML</v>
          </cell>
          <cell r="W897">
            <v>69626</v>
          </cell>
          <cell r="X897">
            <v>199.99</v>
          </cell>
          <cell r="Y897">
            <v>159.99</v>
          </cell>
        </row>
        <row r="898">
          <cell r="J898">
            <v>1523192</v>
          </cell>
          <cell r="K898" t="str">
            <v>Discontinued</v>
          </cell>
          <cell r="L898">
            <v>202511</v>
          </cell>
          <cell r="M898">
            <v>69191</v>
          </cell>
          <cell r="N898" t="str">
            <v>Avon Senses Active Cleanse Greyfurt ve Karabiber Kokulu Erkekler İçin Roll-on Deodorant 50ml</v>
          </cell>
          <cell r="O898">
            <v>202410</v>
          </cell>
          <cell r="P898">
            <v>202501</v>
          </cell>
          <cell r="Q898" t="str">
            <v>Stoklar tükeniyor</v>
          </cell>
          <cell r="R898" t="str">
            <v>-</v>
          </cell>
          <cell r="S898" t="str">
            <v>-</v>
          </cell>
          <cell r="T898">
            <v>50</v>
          </cell>
          <cell r="U898" t="str">
            <v>ML</v>
          </cell>
          <cell r="W898">
            <v>69628</v>
          </cell>
          <cell r="X898">
            <v>159.99</v>
          </cell>
          <cell r="Y898">
            <v>119.99</v>
          </cell>
        </row>
        <row r="899">
          <cell r="J899">
            <v>1552596</v>
          </cell>
          <cell r="K899" t="str">
            <v>Phased Out</v>
          </cell>
          <cell r="L899">
            <v>202608</v>
          </cell>
          <cell r="M899">
            <v>63998</v>
          </cell>
          <cell r="N899" t="str">
            <v>Elmalı Turta Kokulu Dudak Balmı</v>
          </cell>
          <cell r="O899">
            <v>202410</v>
          </cell>
          <cell r="P899">
            <v>202510</v>
          </cell>
          <cell r="Q899" t="str">
            <v>C10 YENİLİĞİ</v>
          </cell>
          <cell r="R899" t="str">
            <v>-</v>
          </cell>
          <cell r="S899" t="str">
            <v>-</v>
          </cell>
          <cell r="T899">
            <v>4.5999999999999996</v>
          </cell>
          <cell r="U899" t="str">
            <v>ML</v>
          </cell>
          <cell r="W899">
            <v>69629</v>
          </cell>
          <cell r="X899">
            <v>119.99</v>
          </cell>
          <cell r="Y899">
            <v>89.99</v>
          </cell>
        </row>
        <row r="900">
          <cell r="J900">
            <v>1552595</v>
          </cell>
          <cell r="K900" t="str">
            <v>Phased Out</v>
          </cell>
          <cell r="L900">
            <v>202608</v>
          </cell>
          <cell r="M900">
            <v>63999</v>
          </cell>
          <cell r="N900" t="str">
            <v>Vanilya Kokulu Dudak Balmı</v>
          </cell>
          <cell r="O900">
            <v>202410</v>
          </cell>
          <cell r="P900">
            <v>202510</v>
          </cell>
          <cell r="Q900" t="str">
            <v>C10 YENİLİĞİ</v>
          </cell>
          <cell r="R900" t="str">
            <v>-</v>
          </cell>
          <cell r="S900" t="str">
            <v>-</v>
          </cell>
          <cell r="T900">
            <v>4.5999999999999996</v>
          </cell>
          <cell r="U900" t="str">
            <v>ML</v>
          </cell>
          <cell r="W900">
            <v>69630</v>
          </cell>
          <cell r="X900">
            <v>119.99</v>
          </cell>
          <cell r="Y900">
            <v>89.99</v>
          </cell>
        </row>
        <row r="901">
          <cell r="J901">
            <v>1552103</v>
          </cell>
          <cell r="K901" t="str">
            <v>Discontinued</v>
          </cell>
          <cell r="L901">
            <v>202601</v>
          </cell>
          <cell r="M901">
            <v>64000</v>
          </cell>
          <cell r="N901" t="str">
            <v>Avon Senses Cosy Cashmere Vücut Spreyi - 100ml</v>
          </cell>
          <cell r="O901">
            <v>202410</v>
          </cell>
          <cell r="P901">
            <v>202504</v>
          </cell>
          <cell r="Q901" t="str">
            <v>Stoklar tükeniyor</v>
          </cell>
          <cell r="R901" t="str">
            <v>-</v>
          </cell>
          <cell r="S901" t="str">
            <v>-</v>
          </cell>
          <cell r="T901">
            <v>100</v>
          </cell>
          <cell r="U901" t="str">
            <v>ML</v>
          </cell>
          <cell r="W901">
            <v>69631</v>
          </cell>
          <cell r="X901">
            <v>169.99</v>
          </cell>
          <cell r="Y901">
            <v>139.99</v>
          </cell>
        </row>
        <row r="902">
          <cell r="J902">
            <v>1552104</v>
          </cell>
          <cell r="K902" t="str">
            <v>Discontinued</v>
          </cell>
          <cell r="L902">
            <v>202601</v>
          </cell>
          <cell r="M902">
            <v>64001</v>
          </cell>
          <cell r="N902" t="str">
            <v>Avon Senses Cosy Cashmere Banyo Köpüğü- 500ml</v>
          </cell>
          <cell r="O902">
            <v>202410</v>
          </cell>
          <cell r="P902">
            <v>202504</v>
          </cell>
          <cell r="Q902" t="str">
            <v>Stoklar tükeniyor</v>
          </cell>
          <cell r="R902" t="str">
            <v>-</v>
          </cell>
          <cell r="S902" t="str">
            <v>-</v>
          </cell>
          <cell r="T902">
            <v>500</v>
          </cell>
          <cell r="U902" t="str">
            <v>ML</v>
          </cell>
          <cell r="W902">
            <v>69633</v>
          </cell>
          <cell r="X902">
            <v>179.99</v>
          </cell>
          <cell r="Y902">
            <v>139.99</v>
          </cell>
        </row>
        <row r="903">
          <cell r="J903">
            <v>1552102</v>
          </cell>
          <cell r="K903" t="str">
            <v>Discontinued</v>
          </cell>
          <cell r="L903">
            <v>202601</v>
          </cell>
          <cell r="M903">
            <v>64003</v>
          </cell>
          <cell r="N903" t="str">
            <v>Avon Senses Cosy Cashmere Sıvı Sabun</v>
          </cell>
          <cell r="O903">
            <v>202410</v>
          </cell>
          <cell r="P903">
            <v>202504</v>
          </cell>
          <cell r="Q903" t="str">
            <v>Stoklar tükeniyor</v>
          </cell>
          <cell r="R903" t="str">
            <v>-</v>
          </cell>
          <cell r="S903" t="str">
            <v>-</v>
          </cell>
          <cell r="T903">
            <v>250</v>
          </cell>
          <cell r="U903" t="str">
            <v>ML</v>
          </cell>
          <cell r="W903">
            <v>69636</v>
          </cell>
          <cell r="X903">
            <v>144.99</v>
          </cell>
          <cell r="Y903">
            <v>119.99</v>
          </cell>
        </row>
        <row r="904">
          <cell r="J904">
            <v>1552107</v>
          </cell>
          <cell r="K904" t="str">
            <v>Discontinued</v>
          </cell>
          <cell r="L904">
            <v>202601</v>
          </cell>
          <cell r="M904">
            <v>64005</v>
          </cell>
          <cell r="N904" t="str">
            <v>Avon Senses Cosy Cashmere Kremsi Duş Jeli - 250ml</v>
          </cell>
          <cell r="O904">
            <v>202410</v>
          </cell>
          <cell r="P904">
            <v>202504</v>
          </cell>
          <cell r="Q904" t="str">
            <v>Stoklar tükeniyor</v>
          </cell>
          <cell r="R904" t="str">
            <v>-</v>
          </cell>
          <cell r="S904" t="str">
            <v>-</v>
          </cell>
          <cell r="T904">
            <v>250</v>
          </cell>
          <cell r="U904" t="str">
            <v>ML</v>
          </cell>
          <cell r="W904">
            <v>69638</v>
          </cell>
          <cell r="X904">
            <v>139.99</v>
          </cell>
          <cell r="Y904">
            <v>109.99</v>
          </cell>
        </row>
        <row r="905">
          <cell r="J905">
            <v>1552105</v>
          </cell>
          <cell r="K905" t="str">
            <v>Discontinued</v>
          </cell>
          <cell r="L905">
            <v>202601</v>
          </cell>
          <cell r="M905">
            <v>64006</v>
          </cell>
          <cell r="N905" t="str">
            <v>Avon Senses Cosy Cashmere Kremsi Duş Jeli - 500ml</v>
          </cell>
          <cell r="O905">
            <v>202410</v>
          </cell>
          <cell r="P905">
            <v>202504</v>
          </cell>
          <cell r="Q905" t="str">
            <v>Stoklar tükeniyor</v>
          </cell>
          <cell r="R905" t="str">
            <v>-</v>
          </cell>
          <cell r="S905" t="str">
            <v>-</v>
          </cell>
          <cell r="T905">
            <v>500</v>
          </cell>
          <cell r="U905" t="str">
            <v>ML</v>
          </cell>
          <cell r="W905">
            <v>69639</v>
          </cell>
          <cell r="X905">
            <v>199.99</v>
          </cell>
          <cell r="Y905">
            <v>159.99</v>
          </cell>
        </row>
        <row r="906">
          <cell r="J906">
            <v>1545033</v>
          </cell>
          <cell r="K906" t="str">
            <v>Active</v>
          </cell>
          <cell r="L906" t="str">
            <v xml:space="preserve"> </v>
          </cell>
          <cell r="M906">
            <v>69192</v>
          </cell>
          <cell r="N906" t="str">
            <v>Avon Black Suede Touch Roll-On Anti-Perspirant Deodorant - 50ml</v>
          </cell>
          <cell r="O906">
            <v>202410</v>
          </cell>
          <cell r="P906" t="str">
            <v xml:space="preserve"> </v>
          </cell>
          <cell r="Q906" t="str">
            <v>C10 YENİLİĞİ</v>
          </cell>
          <cell r="R906" t="str">
            <v>MALE</v>
          </cell>
          <cell r="S906" t="str">
            <v>-</v>
          </cell>
          <cell r="T906">
            <v>50</v>
          </cell>
          <cell r="U906" t="str">
            <v>ML</v>
          </cell>
          <cell r="W906">
            <v>69640</v>
          </cell>
          <cell r="X906">
            <v>159.99</v>
          </cell>
          <cell r="Y906">
            <v>119.99</v>
          </cell>
        </row>
        <row r="907">
          <cell r="J907">
            <v>1545032</v>
          </cell>
          <cell r="K907" t="str">
            <v>Active</v>
          </cell>
          <cell r="L907" t="str">
            <v xml:space="preserve"> </v>
          </cell>
          <cell r="M907">
            <v>69193</v>
          </cell>
          <cell r="N907" t="str">
            <v>Avon Black Suede Touch EDT 100ml</v>
          </cell>
          <cell r="O907">
            <v>202410</v>
          </cell>
          <cell r="P907" t="str">
            <v xml:space="preserve"> </v>
          </cell>
          <cell r="Q907" t="str">
            <v>C10 YENİLİĞİ</v>
          </cell>
          <cell r="R907" t="str">
            <v>MALE</v>
          </cell>
          <cell r="S907" t="str">
            <v>-</v>
          </cell>
          <cell r="T907">
            <v>100</v>
          </cell>
          <cell r="U907" t="str">
            <v>ML</v>
          </cell>
          <cell r="W907">
            <v>69641</v>
          </cell>
          <cell r="X907">
            <v>574.99</v>
          </cell>
          <cell r="Y907">
            <v>449.99</v>
          </cell>
        </row>
        <row r="908">
          <cell r="J908">
            <v>1562726</v>
          </cell>
          <cell r="K908" t="str">
            <v>Active</v>
          </cell>
          <cell r="L908" t="str">
            <v xml:space="preserve"> </v>
          </cell>
          <cell r="M908">
            <v>69197</v>
          </cell>
          <cell r="N908" t="str">
            <v>Senses Essence Portakal ve Deniz Yosunu Özlü El Losyonu - 250ml</v>
          </cell>
          <cell r="O908">
            <v>202505</v>
          </cell>
          <cell r="P908" t="str">
            <v xml:space="preserve"> </v>
          </cell>
          <cell r="R908" t="str">
            <v>-</v>
          </cell>
          <cell r="S908" t="str">
            <v>-</v>
          </cell>
          <cell r="T908">
            <v>250</v>
          </cell>
          <cell r="U908" t="str">
            <v>ML</v>
          </cell>
          <cell r="W908">
            <v>69643</v>
          </cell>
          <cell r="X908">
            <v>199.99</v>
          </cell>
          <cell r="Y908">
            <v>159.99</v>
          </cell>
        </row>
        <row r="909">
          <cell r="J909">
            <v>1562716</v>
          </cell>
          <cell r="K909" t="str">
            <v>Active</v>
          </cell>
          <cell r="L909" t="str">
            <v xml:space="preserve"> </v>
          </cell>
          <cell r="M909">
            <v>69199</v>
          </cell>
          <cell r="N909" t="str">
            <v>Senses Essence Portakal ve Deniz Yosunu Özlü Sıvı Sabun - 250ml</v>
          </cell>
          <cell r="O909">
            <v>202505</v>
          </cell>
          <cell r="P909" t="str">
            <v xml:space="preserve"> </v>
          </cell>
          <cell r="R909" t="str">
            <v>-</v>
          </cell>
          <cell r="S909" t="str">
            <v>-</v>
          </cell>
          <cell r="T909">
            <v>250</v>
          </cell>
          <cell r="U909" t="str">
            <v>ML</v>
          </cell>
          <cell r="W909">
            <v>69644</v>
          </cell>
          <cell r="X909">
            <v>199.99</v>
          </cell>
          <cell r="Y909">
            <v>149.99</v>
          </cell>
        </row>
        <row r="910">
          <cell r="J910">
            <v>1562728</v>
          </cell>
          <cell r="K910" t="str">
            <v>Active</v>
          </cell>
          <cell r="L910" t="str">
            <v xml:space="preserve"> </v>
          </cell>
          <cell r="M910">
            <v>69200</v>
          </cell>
          <cell r="N910" t="str">
            <v>Senses Essence Portakal ve Deniz Yosunu Özlü Duş Jeli - 500ml</v>
          </cell>
          <cell r="O910">
            <v>202505</v>
          </cell>
          <cell r="P910" t="str">
            <v xml:space="preserve"> </v>
          </cell>
          <cell r="R910" t="str">
            <v>-</v>
          </cell>
          <cell r="S910" t="str">
            <v>-</v>
          </cell>
          <cell r="T910">
            <v>500</v>
          </cell>
          <cell r="U910" t="str">
            <v>ML</v>
          </cell>
          <cell r="W910">
            <v>69645</v>
          </cell>
          <cell r="X910">
            <v>199.99</v>
          </cell>
          <cell r="Y910">
            <v>159.99</v>
          </cell>
        </row>
        <row r="911">
          <cell r="J911">
            <v>1526851</v>
          </cell>
          <cell r="K911" t="str">
            <v>Active</v>
          </cell>
          <cell r="L911" t="str">
            <v xml:space="preserve"> </v>
          </cell>
          <cell r="M911">
            <v>69201</v>
          </cell>
          <cell r="N911" t="str">
            <v>Senses Limon Ferahlığı Duş Jeli - 250ml</v>
          </cell>
          <cell r="O911">
            <v>202403</v>
          </cell>
          <cell r="P911" t="str">
            <v xml:space="preserve"> </v>
          </cell>
          <cell r="R911" t="str">
            <v>-</v>
          </cell>
          <cell r="S911" t="str">
            <v>-</v>
          </cell>
          <cell r="T911">
            <v>250</v>
          </cell>
          <cell r="U911" t="str">
            <v>ML</v>
          </cell>
          <cell r="W911">
            <v>69646</v>
          </cell>
          <cell r="X911">
            <v>139.99</v>
          </cell>
          <cell r="Y911">
            <v>109.99</v>
          </cell>
        </row>
        <row r="912">
          <cell r="J912">
            <v>1551620</v>
          </cell>
          <cell r="K912" t="str">
            <v>Phased Out</v>
          </cell>
          <cell r="L912">
            <v>202607</v>
          </cell>
          <cell r="M912">
            <v>69203</v>
          </cell>
          <cell r="N912" t="str">
            <v>Far Away EDP - 30ml</v>
          </cell>
          <cell r="O912">
            <v>202410</v>
          </cell>
          <cell r="P912">
            <v>202509</v>
          </cell>
          <cell r="Q912" t="str">
            <v>C10 YENİLİĞİ</v>
          </cell>
          <cell r="R912" t="str">
            <v>FEMALE</v>
          </cell>
          <cell r="S912" t="str">
            <v>-</v>
          </cell>
          <cell r="T912">
            <v>30</v>
          </cell>
          <cell r="U912" t="str">
            <v>ML</v>
          </cell>
          <cell r="W912">
            <v>69647</v>
          </cell>
          <cell r="X912">
            <v>319.99</v>
          </cell>
          <cell r="Y912">
            <v>259.99</v>
          </cell>
        </row>
        <row r="913">
          <cell r="J913">
            <v>1551622</v>
          </cell>
          <cell r="K913" t="str">
            <v>Phased Out</v>
          </cell>
          <cell r="L913">
            <v>202607</v>
          </cell>
          <cell r="M913">
            <v>69205</v>
          </cell>
          <cell r="N913" t="str">
            <v>Far Away Rebel EDP - 30ml</v>
          </cell>
          <cell r="O913">
            <v>202410</v>
          </cell>
          <cell r="P913">
            <v>202509</v>
          </cell>
          <cell r="Q913" t="str">
            <v>C10 YENİLİĞİ</v>
          </cell>
          <cell r="R913" t="str">
            <v>FEMALE</v>
          </cell>
          <cell r="S913" t="str">
            <v>-</v>
          </cell>
          <cell r="T913">
            <v>30</v>
          </cell>
          <cell r="U913" t="str">
            <v>ML</v>
          </cell>
          <cell r="W913">
            <v>69648</v>
          </cell>
          <cell r="X913">
            <v>319.99</v>
          </cell>
          <cell r="Y913">
            <v>259.99</v>
          </cell>
        </row>
        <row r="914">
          <cell r="J914">
            <v>1551623</v>
          </cell>
          <cell r="K914" t="str">
            <v>Phased Out</v>
          </cell>
          <cell r="L914">
            <v>202607</v>
          </cell>
          <cell r="M914">
            <v>66468</v>
          </cell>
          <cell r="N914" t="str">
            <v>Avon Little Black Dress EDP 30ml</v>
          </cell>
          <cell r="O914">
            <v>202410</v>
          </cell>
          <cell r="P914">
            <v>202509</v>
          </cell>
          <cell r="Q914" t="str">
            <v>C10 YENİLİĞİ</v>
          </cell>
          <cell r="R914" t="str">
            <v>FEMALE</v>
          </cell>
          <cell r="S914" t="str">
            <v>-</v>
          </cell>
          <cell r="T914">
            <v>30</v>
          </cell>
          <cell r="U914" t="str">
            <v>ML</v>
          </cell>
          <cell r="W914">
            <v>69649</v>
          </cell>
          <cell r="X914">
            <v>319.99</v>
          </cell>
          <cell r="Y914">
            <v>259.99</v>
          </cell>
        </row>
        <row r="915">
          <cell r="J915">
            <v>1551621</v>
          </cell>
          <cell r="K915" t="str">
            <v>Discontinued</v>
          </cell>
          <cell r="L915">
            <v>202511</v>
          </cell>
          <cell r="M915">
            <v>66470</v>
          </cell>
          <cell r="N915" t="str">
            <v>Avon Imari Eclipse EDT 30ml</v>
          </cell>
          <cell r="O915">
            <v>202410</v>
          </cell>
          <cell r="P915">
            <v>202501</v>
          </cell>
          <cell r="Q915" t="str">
            <v>Stoklar tükeniyor</v>
          </cell>
          <cell r="R915" t="str">
            <v>FEMALE</v>
          </cell>
          <cell r="S915" t="str">
            <v>-</v>
          </cell>
          <cell r="T915">
            <v>30</v>
          </cell>
          <cell r="U915" t="str">
            <v>ML</v>
          </cell>
          <cell r="W915">
            <v>69650</v>
          </cell>
          <cell r="X915">
            <v>319.99</v>
          </cell>
          <cell r="Y915">
            <v>259.99</v>
          </cell>
        </row>
        <row r="916">
          <cell r="J916">
            <v>1551624</v>
          </cell>
          <cell r="K916" t="str">
            <v>Phased Out</v>
          </cell>
          <cell r="L916">
            <v>202607</v>
          </cell>
          <cell r="M916">
            <v>66471</v>
          </cell>
          <cell r="N916" t="str">
            <v>Avon Black Suede Real For Him EDT 30ml</v>
          </cell>
          <cell r="O916">
            <v>202410</v>
          </cell>
          <cell r="P916">
            <v>202509</v>
          </cell>
          <cell r="Q916" t="str">
            <v>C10 YENİLİĞİ</v>
          </cell>
          <cell r="R916" t="str">
            <v>MALE</v>
          </cell>
          <cell r="S916" t="str">
            <v>-</v>
          </cell>
          <cell r="T916">
            <v>30</v>
          </cell>
          <cell r="U916" t="str">
            <v>ML</v>
          </cell>
          <cell r="W916">
            <v>69651</v>
          </cell>
          <cell r="X916">
            <v>319.99</v>
          </cell>
          <cell r="Y916">
            <v>259.99</v>
          </cell>
        </row>
        <row r="917">
          <cell r="J917">
            <v>1551625</v>
          </cell>
          <cell r="K917" t="str">
            <v>Phased Out</v>
          </cell>
          <cell r="L917">
            <v>202607</v>
          </cell>
          <cell r="M917">
            <v>66469</v>
          </cell>
          <cell r="N917" t="str">
            <v>Avon Full Speed For Him EDT 30ml</v>
          </cell>
          <cell r="O917">
            <v>202410</v>
          </cell>
          <cell r="P917">
            <v>202509</v>
          </cell>
          <cell r="Q917" t="str">
            <v>C10 YENİLİĞİ</v>
          </cell>
          <cell r="R917" t="str">
            <v>MALE</v>
          </cell>
          <cell r="S917" t="str">
            <v>-</v>
          </cell>
          <cell r="T917">
            <v>30</v>
          </cell>
          <cell r="U917" t="str">
            <v>ML</v>
          </cell>
          <cell r="W917">
            <v>34643</v>
          </cell>
          <cell r="X917">
            <v>319.99</v>
          </cell>
          <cell r="Y917">
            <v>259.99</v>
          </cell>
        </row>
        <row r="918">
          <cell r="J918">
            <v>1548376</v>
          </cell>
          <cell r="K918" t="str">
            <v>Active</v>
          </cell>
          <cell r="L918" t="str">
            <v xml:space="preserve"> </v>
          </cell>
          <cell r="M918">
            <v>69206</v>
          </cell>
          <cell r="N918" t="str">
            <v>Avon Make Up + Care Mineral Toz Pudra Fondöten - Light</v>
          </cell>
          <cell r="O918">
            <v>202411</v>
          </cell>
          <cell r="P918" t="str">
            <v xml:space="preserve"> </v>
          </cell>
          <cell r="Q918" t="str">
            <v>C11 YENİLİĞİ</v>
          </cell>
          <cell r="R918" t="str">
            <v>-</v>
          </cell>
          <cell r="S918" t="str">
            <v>1 LIGHT</v>
          </cell>
          <cell r="T918" t="str">
            <v>-</v>
          </cell>
          <cell r="U918" t="str">
            <v>ML</v>
          </cell>
          <cell r="W918">
            <v>69653</v>
          </cell>
          <cell r="X918">
            <v>559.99</v>
          </cell>
          <cell r="Y918">
            <v>419.99</v>
          </cell>
        </row>
        <row r="919">
          <cell r="J919">
            <v>1548377</v>
          </cell>
          <cell r="K919" t="str">
            <v>Active</v>
          </cell>
          <cell r="L919" t="str">
            <v xml:space="preserve"> </v>
          </cell>
          <cell r="M919">
            <v>69209</v>
          </cell>
          <cell r="N919" t="str">
            <v>Avon Make Up + Care Mineral Toz Pudra Fondöten - Light Medium</v>
          </cell>
          <cell r="O919">
            <v>202411</v>
          </cell>
          <cell r="P919" t="str">
            <v xml:space="preserve"> </v>
          </cell>
          <cell r="Q919" t="str">
            <v>C11 YENİLİĞİ</v>
          </cell>
          <cell r="R919" t="str">
            <v>-</v>
          </cell>
          <cell r="S919" t="str">
            <v>2 LIGHT MEDIUM</v>
          </cell>
          <cell r="T919" t="str">
            <v>-</v>
          </cell>
          <cell r="U919" t="str">
            <v>ML</v>
          </cell>
          <cell r="W919">
            <v>69654</v>
          </cell>
          <cell r="X919">
            <v>559.99</v>
          </cell>
          <cell r="Y919">
            <v>419.99</v>
          </cell>
        </row>
        <row r="920">
          <cell r="J920">
            <v>1548378</v>
          </cell>
          <cell r="K920" t="str">
            <v>Active</v>
          </cell>
          <cell r="L920" t="str">
            <v xml:space="preserve"> </v>
          </cell>
          <cell r="M920">
            <v>69210</v>
          </cell>
          <cell r="N920" t="str">
            <v>Avon Make Up + Care Mineral Toz Pudra Fondöten - Medium</v>
          </cell>
          <cell r="O920">
            <v>202411</v>
          </cell>
          <cell r="P920" t="str">
            <v xml:space="preserve"> </v>
          </cell>
          <cell r="Q920" t="str">
            <v>C11 YENİLİĞİ</v>
          </cell>
          <cell r="R920" t="str">
            <v>-</v>
          </cell>
          <cell r="S920" t="str">
            <v>3 MEDIUM</v>
          </cell>
          <cell r="T920" t="str">
            <v>-</v>
          </cell>
          <cell r="U920" t="str">
            <v>ML</v>
          </cell>
          <cell r="W920">
            <v>69655</v>
          </cell>
          <cell r="X920">
            <v>559.99</v>
          </cell>
          <cell r="Y920">
            <v>419.99</v>
          </cell>
        </row>
        <row r="921">
          <cell r="J921">
            <v>1548379</v>
          </cell>
          <cell r="K921" t="str">
            <v>Active</v>
          </cell>
          <cell r="L921" t="str">
            <v xml:space="preserve"> </v>
          </cell>
          <cell r="M921">
            <v>69212</v>
          </cell>
          <cell r="N921" t="str">
            <v>Avon Make Up + Care Mineral Toz Pudra Fondöten - Medium Deep</v>
          </cell>
          <cell r="O921">
            <v>202411</v>
          </cell>
          <cell r="P921" t="str">
            <v xml:space="preserve"> </v>
          </cell>
          <cell r="Q921" t="str">
            <v>C11 YENİLİĞİ</v>
          </cell>
          <cell r="R921" t="str">
            <v>-</v>
          </cell>
          <cell r="S921" t="str">
            <v>4 MEDIUM DEEP</v>
          </cell>
          <cell r="T921" t="str">
            <v>-</v>
          </cell>
          <cell r="U921" t="str">
            <v>ML</v>
          </cell>
          <cell r="W921">
            <v>69656</v>
          </cell>
          <cell r="X921">
            <v>559.99</v>
          </cell>
          <cell r="Y921">
            <v>419.99</v>
          </cell>
        </row>
        <row r="922">
          <cell r="J922">
            <v>1548380</v>
          </cell>
          <cell r="K922" t="str">
            <v>Active</v>
          </cell>
          <cell r="L922" t="str">
            <v xml:space="preserve"> </v>
          </cell>
          <cell r="M922">
            <v>69213</v>
          </cell>
          <cell r="N922" t="str">
            <v>Avon Make Up + Care Mineral Toz Pudra Fondöten - Deep</v>
          </cell>
          <cell r="O922">
            <v>202411</v>
          </cell>
          <cell r="P922" t="str">
            <v xml:space="preserve"> </v>
          </cell>
          <cell r="Q922" t="str">
            <v>C11 YENİLİĞİ</v>
          </cell>
          <cell r="R922" t="str">
            <v>-</v>
          </cell>
          <cell r="S922" t="str">
            <v>5 DEEP</v>
          </cell>
          <cell r="T922" t="str">
            <v>-</v>
          </cell>
          <cell r="U922" t="str">
            <v>ML</v>
          </cell>
          <cell r="W922">
            <v>69657</v>
          </cell>
          <cell r="X922">
            <v>559.99</v>
          </cell>
          <cell r="Y922">
            <v>419.99</v>
          </cell>
        </row>
        <row r="923">
          <cell r="J923">
            <v>1557113</v>
          </cell>
          <cell r="K923" t="str">
            <v>Phased Out</v>
          </cell>
          <cell r="L923">
            <v>202510</v>
          </cell>
          <cell r="M923">
            <v>69217</v>
          </cell>
          <cell r="N923" t="str">
            <v>Avon Make Up +Care Matte Hyalüronik Asit İçeren Ruj - Hydra Berry</v>
          </cell>
          <cell r="O923">
            <v>202411</v>
          </cell>
          <cell r="P923">
            <v>202510</v>
          </cell>
          <cell r="Q923" t="str">
            <v>C11 YENİLİĞİ</v>
          </cell>
          <cell r="R923" t="str">
            <v>-</v>
          </cell>
          <cell r="S923" t="str">
            <v>BERRY</v>
          </cell>
          <cell r="T923" t="str">
            <v>-</v>
          </cell>
          <cell r="U923">
            <v>0</v>
          </cell>
          <cell r="W923">
            <v>69658</v>
          </cell>
          <cell r="X923">
            <v>349.99</v>
          </cell>
          <cell r="Y923">
            <v>289.99</v>
          </cell>
        </row>
        <row r="924">
          <cell r="J924">
            <v>1557104</v>
          </cell>
          <cell r="K924" t="str">
            <v>Active</v>
          </cell>
          <cell r="L924" t="str">
            <v xml:space="preserve"> </v>
          </cell>
          <cell r="M924">
            <v>69218</v>
          </cell>
          <cell r="N924" t="str">
            <v>Avon Make Up +Care Matte Hyalüronik Asit İçeren Ruj - Hydra Blush</v>
          </cell>
          <cell r="O924">
            <v>202411</v>
          </cell>
          <cell r="P924" t="str">
            <v xml:space="preserve"> </v>
          </cell>
          <cell r="Q924" t="str">
            <v>C11 YENİLİĞİ</v>
          </cell>
          <cell r="R924" t="str">
            <v>-</v>
          </cell>
          <cell r="S924" t="str">
            <v>BLUSH</v>
          </cell>
          <cell r="T924" t="str">
            <v>-</v>
          </cell>
          <cell r="U924">
            <v>0</v>
          </cell>
          <cell r="W924">
            <v>69659</v>
          </cell>
          <cell r="X924">
            <v>349.99</v>
          </cell>
          <cell r="Y924">
            <v>289.99</v>
          </cell>
        </row>
        <row r="925">
          <cell r="J925">
            <v>1557102</v>
          </cell>
          <cell r="K925" t="str">
            <v>Active</v>
          </cell>
          <cell r="L925" t="str">
            <v xml:space="preserve"> </v>
          </cell>
          <cell r="M925">
            <v>69221</v>
          </cell>
          <cell r="N925" t="str">
            <v>Avon Make Up +Care Matte Hyalüronik Asit İçeren Ruj - Hydra Fawn</v>
          </cell>
          <cell r="O925">
            <v>202411</v>
          </cell>
          <cell r="P925" t="str">
            <v xml:space="preserve"> </v>
          </cell>
          <cell r="Q925" t="str">
            <v>C11 YENİLİĞİ</v>
          </cell>
          <cell r="R925" t="str">
            <v>-</v>
          </cell>
          <cell r="S925" t="str">
            <v>FAWN</v>
          </cell>
          <cell r="T925" t="str">
            <v>-</v>
          </cell>
          <cell r="U925">
            <v>0</v>
          </cell>
          <cell r="W925">
            <v>69660</v>
          </cell>
          <cell r="X925">
            <v>349.99</v>
          </cell>
          <cell r="Y925">
            <v>289.99</v>
          </cell>
        </row>
        <row r="926">
          <cell r="J926">
            <v>1557109</v>
          </cell>
          <cell r="K926" t="str">
            <v>Active</v>
          </cell>
          <cell r="L926" t="str">
            <v xml:space="preserve"> </v>
          </cell>
          <cell r="M926">
            <v>69222</v>
          </cell>
          <cell r="N926" t="str">
            <v>Avon Make Up +Care Matte Hyalüronik Asit İçeren Ruj - Hydra Flame</v>
          </cell>
          <cell r="O926">
            <v>202411</v>
          </cell>
          <cell r="P926" t="str">
            <v xml:space="preserve"> </v>
          </cell>
          <cell r="Q926" t="str">
            <v>C11 YENİLİĞİ</v>
          </cell>
          <cell r="R926" t="str">
            <v>-</v>
          </cell>
          <cell r="S926" t="str">
            <v>FLAME</v>
          </cell>
          <cell r="T926" t="str">
            <v>-</v>
          </cell>
          <cell r="U926">
            <v>0</v>
          </cell>
          <cell r="W926">
            <v>69661</v>
          </cell>
          <cell r="X926">
            <v>349.99</v>
          </cell>
          <cell r="Y926">
            <v>289.99</v>
          </cell>
        </row>
        <row r="927">
          <cell r="J927">
            <v>1557112</v>
          </cell>
          <cell r="K927" t="str">
            <v>Active</v>
          </cell>
          <cell r="L927" t="str">
            <v xml:space="preserve"> </v>
          </cell>
          <cell r="M927">
            <v>69224</v>
          </cell>
          <cell r="N927" t="str">
            <v>Avon Make Up +Care Matte Hyalüronik Asit İçeren Ruj - Hydra Garnet</v>
          </cell>
          <cell r="O927">
            <v>202411</v>
          </cell>
          <cell r="P927" t="str">
            <v xml:space="preserve"> </v>
          </cell>
          <cell r="Q927" t="str">
            <v>C11 YENİLİĞİ</v>
          </cell>
          <cell r="R927" t="str">
            <v>-</v>
          </cell>
          <cell r="S927" t="str">
            <v>GARNET</v>
          </cell>
          <cell r="T927" t="str">
            <v>-</v>
          </cell>
          <cell r="U927">
            <v>0</v>
          </cell>
          <cell r="W927">
            <v>69662</v>
          </cell>
          <cell r="X927">
            <v>349.99</v>
          </cell>
          <cell r="Y927">
            <v>289.99</v>
          </cell>
        </row>
        <row r="928">
          <cell r="J928">
            <v>1557114</v>
          </cell>
          <cell r="K928" t="str">
            <v>Phased Out</v>
          </cell>
          <cell r="L928">
            <v>202510</v>
          </cell>
          <cell r="M928">
            <v>69225</v>
          </cell>
          <cell r="N928" t="str">
            <v>Avon Make Up +Care Matte Hyalüronik Asit İçeren Ruj - Hydra Honey</v>
          </cell>
          <cell r="O928">
            <v>202411</v>
          </cell>
          <cell r="P928">
            <v>202510</v>
          </cell>
          <cell r="Q928" t="str">
            <v>C11 YENİLİĞİ</v>
          </cell>
          <cell r="R928" t="str">
            <v>-</v>
          </cell>
          <cell r="S928" t="str">
            <v>HONEY</v>
          </cell>
          <cell r="T928" t="str">
            <v>-</v>
          </cell>
          <cell r="U928">
            <v>0</v>
          </cell>
          <cell r="W928">
            <v>69663</v>
          </cell>
          <cell r="X928">
            <v>349.99</v>
          </cell>
          <cell r="Y928">
            <v>289.99</v>
          </cell>
        </row>
        <row r="929">
          <cell r="J929">
            <v>1557115</v>
          </cell>
          <cell r="K929" t="str">
            <v>Phased Out</v>
          </cell>
          <cell r="L929">
            <v>202510</v>
          </cell>
          <cell r="M929">
            <v>69228</v>
          </cell>
          <cell r="N929" t="str">
            <v>Avon Make Up +Care Matte Hyalüronik Asit İçeren Ruj - Hydra Magenta</v>
          </cell>
          <cell r="O929">
            <v>202411</v>
          </cell>
          <cell r="P929">
            <v>202510</v>
          </cell>
          <cell r="Q929" t="str">
            <v>C11 YENİLİĞİ</v>
          </cell>
          <cell r="R929" t="str">
            <v>-</v>
          </cell>
          <cell r="S929" t="str">
            <v>MAGENTA</v>
          </cell>
          <cell r="T929" t="str">
            <v>-</v>
          </cell>
          <cell r="U929">
            <v>0</v>
          </cell>
          <cell r="W929">
            <v>69664</v>
          </cell>
          <cell r="X929">
            <v>349.99</v>
          </cell>
          <cell r="Y929">
            <v>289.99</v>
          </cell>
        </row>
        <row r="930">
          <cell r="J930">
            <v>1557107</v>
          </cell>
          <cell r="K930" t="str">
            <v>Active</v>
          </cell>
          <cell r="L930" t="str">
            <v xml:space="preserve"> </v>
          </cell>
          <cell r="M930">
            <v>69229</v>
          </cell>
          <cell r="N930" t="str">
            <v>Avon Make Up +Care Matte Hyalüronik Asit İçeren Ruj - Hydra Mauve</v>
          </cell>
          <cell r="O930">
            <v>202411</v>
          </cell>
          <cell r="P930" t="str">
            <v xml:space="preserve"> </v>
          </cell>
          <cell r="Q930" t="str">
            <v>C11 YENİLİĞİ</v>
          </cell>
          <cell r="R930" t="str">
            <v>-</v>
          </cell>
          <cell r="S930" t="str">
            <v>MAUVE</v>
          </cell>
          <cell r="T930" t="str">
            <v>-</v>
          </cell>
          <cell r="U930">
            <v>0</v>
          </cell>
          <cell r="W930">
            <v>69665</v>
          </cell>
          <cell r="X930">
            <v>349.99</v>
          </cell>
          <cell r="Y930">
            <v>289.99</v>
          </cell>
        </row>
        <row r="931">
          <cell r="J931">
            <v>1557101</v>
          </cell>
          <cell r="K931" t="str">
            <v>Active</v>
          </cell>
          <cell r="L931" t="str">
            <v xml:space="preserve"> </v>
          </cell>
          <cell r="M931">
            <v>69230</v>
          </cell>
          <cell r="N931" t="str">
            <v>Avon Make Up +Care Matte Hyalüronik Asit İçeren Ruj - Hydra Nude</v>
          </cell>
          <cell r="O931">
            <v>202411</v>
          </cell>
          <cell r="P931" t="str">
            <v xml:space="preserve"> </v>
          </cell>
          <cell r="Q931" t="str">
            <v>C11 YENİLİĞİ</v>
          </cell>
          <cell r="R931" t="str">
            <v>-</v>
          </cell>
          <cell r="S931" t="str">
            <v>NUDE</v>
          </cell>
          <cell r="T931" t="str">
            <v>-</v>
          </cell>
          <cell r="U931">
            <v>0</v>
          </cell>
          <cell r="W931">
            <v>69666</v>
          </cell>
          <cell r="X931">
            <v>349.99</v>
          </cell>
          <cell r="Y931">
            <v>289.99</v>
          </cell>
        </row>
        <row r="932">
          <cell r="J932">
            <v>1557103</v>
          </cell>
          <cell r="K932" t="str">
            <v>Active</v>
          </cell>
          <cell r="L932" t="str">
            <v xml:space="preserve"> </v>
          </cell>
          <cell r="M932">
            <v>69232</v>
          </cell>
          <cell r="N932" t="str">
            <v>Avon Make Up +Care Matte Hyalüronik Asit İçeren Ruj - Hydra Peony</v>
          </cell>
          <cell r="O932">
            <v>202411</v>
          </cell>
          <cell r="P932" t="str">
            <v xml:space="preserve"> </v>
          </cell>
          <cell r="Q932" t="str">
            <v>C11 YENİLİĞİ</v>
          </cell>
          <cell r="R932" t="str">
            <v>-</v>
          </cell>
          <cell r="S932" t="str">
            <v>PEONY</v>
          </cell>
          <cell r="T932" t="str">
            <v>-</v>
          </cell>
          <cell r="U932">
            <v>0</v>
          </cell>
          <cell r="W932">
            <v>69667</v>
          </cell>
          <cell r="X932">
            <v>349.99</v>
          </cell>
          <cell r="Y932">
            <v>289.99</v>
          </cell>
        </row>
        <row r="933">
          <cell r="J933">
            <v>1557105</v>
          </cell>
          <cell r="K933" t="str">
            <v>Active</v>
          </cell>
          <cell r="L933" t="str">
            <v xml:space="preserve"> </v>
          </cell>
          <cell r="M933">
            <v>69233</v>
          </cell>
          <cell r="N933" t="str">
            <v>Avon Make Up +Care Matte Hyalüronik Asit İçeren Ruj - Hydra Pink</v>
          </cell>
          <cell r="O933">
            <v>202411</v>
          </cell>
          <cell r="P933" t="str">
            <v xml:space="preserve"> </v>
          </cell>
          <cell r="Q933" t="str">
            <v>C11 YENİLİĞİ</v>
          </cell>
          <cell r="R933" t="str">
            <v>-</v>
          </cell>
          <cell r="S933" t="str">
            <v>PINK</v>
          </cell>
          <cell r="T933" t="str">
            <v>-</v>
          </cell>
          <cell r="U933">
            <v>0</v>
          </cell>
          <cell r="W933">
            <v>69668</v>
          </cell>
          <cell r="X933">
            <v>349.99</v>
          </cell>
          <cell r="Y933">
            <v>289.99</v>
          </cell>
        </row>
        <row r="934">
          <cell r="J934">
            <v>1557106</v>
          </cell>
          <cell r="K934" t="str">
            <v>Active</v>
          </cell>
          <cell r="L934" t="str">
            <v xml:space="preserve"> </v>
          </cell>
          <cell r="M934">
            <v>69234</v>
          </cell>
          <cell r="N934" t="str">
            <v>Avon Make Up +Care Matte Hyalüronik Asit İçeren Ruj - Hydra Rosy</v>
          </cell>
          <cell r="O934">
            <v>202411</v>
          </cell>
          <cell r="P934" t="str">
            <v xml:space="preserve"> </v>
          </cell>
          <cell r="Q934" t="str">
            <v>C11 YENİLİĞİ</v>
          </cell>
          <cell r="R934" t="str">
            <v>-</v>
          </cell>
          <cell r="S934" t="str">
            <v>ROSY</v>
          </cell>
          <cell r="T934" t="str">
            <v>-</v>
          </cell>
          <cell r="U934">
            <v>0</v>
          </cell>
          <cell r="W934">
            <v>69669</v>
          </cell>
          <cell r="X934">
            <v>349.99</v>
          </cell>
          <cell r="Y934">
            <v>289.99</v>
          </cell>
        </row>
        <row r="935">
          <cell r="J935">
            <v>1556571</v>
          </cell>
          <cell r="K935" t="str">
            <v>Active</v>
          </cell>
          <cell r="L935" t="str">
            <v xml:space="preserve"> </v>
          </cell>
          <cell r="M935">
            <v>69239</v>
          </cell>
          <cell r="N935" t="str">
            <v>Avon Make Up +Care Matte Hyalüronik Asit İçeren Ruj - Hydra Ruby</v>
          </cell>
          <cell r="O935">
            <v>202411</v>
          </cell>
          <cell r="P935" t="str">
            <v xml:space="preserve"> </v>
          </cell>
          <cell r="Q935" t="str">
            <v>C11 YENİLİĞİ</v>
          </cell>
          <cell r="R935" t="str">
            <v>-</v>
          </cell>
          <cell r="S935" t="str">
            <v>RUBY</v>
          </cell>
          <cell r="T935" t="str">
            <v>-</v>
          </cell>
          <cell r="U935">
            <v>0</v>
          </cell>
          <cell r="W935">
            <v>69670</v>
          </cell>
          <cell r="X935">
            <v>349.99</v>
          </cell>
          <cell r="Y935">
            <v>289.99</v>
          </cell>
        </row>
        <row r="936">
          <cell r="J936">
            <v>1557110</v>
          </cell>
          <cell r="K936" t="str">
            <v>Active</v>
          </cell>
          <cell r="L936" t="str">
            <v xml:space="preserve"> </v>
          </cell>
          <cell r="M936">
            <v>69240</v>
          </cell>
          <cell r="N936" t="str">
            <v>Avon Make Up +Care Matte Hyalüronik Asit İçeren Ruj - Hydra Siren Red</v>
          </cell>
          <cell r="O936">
            <v>202411</v>
          </cell>
          <cell r="P936" t="str">
            <v xml:space="preserve"> </v>
          </cell>
          <cell r="Q936" t="str">
            <v>C11 YENİLİĞİ</v>
          </cell>
          <cell r="R936" t="str">
            <v>-</v>
          </cell>
          <cell r="S936" t="str">
            <v>SIREN RED</v>
          </cell>
          <cell r="T936" t="str">
            <v>-</v>
          </cell>
          <cell r="U936">
            <v>0</v>
          </cell>
          <cell r="W936">
            <v>69671</v>
          </cell>
          <cell r="X936">
            <v>349.99</v>
          </cell>
          <cell r="Y936">
            <v>289.99</v>
          </cell>
        </row>
        <row r="937">
          <cell r="J937">
            <v>1557108</v>
          </cell>
          <cell r="K937" t="str">
            <v>Active</v>
          </cell>
          <cell r="L937" t="str">
            <v xml:space="preserve"> </v>
          </cell>
          <cell r="M937">
            <v>69241</v>
          </cell>
          <cell r="N937" t="str">
            <v>Avon Make Up +Care Matte Hyalüronik Asit İçeren Ruj - Hydra Plum</v>
          </cell>
          <cell r="O937">
            <v>202411</v>
          </cell>
          <cell r="P937" t="str">
            <v xml:space="preserve"> </v>
          </cell>
          <cell r="Q937" t="str">
            <v>C11 YENİLİĞİ</v>
          </cell>
          <cell r="R937" t="str">
            <v>-</v>
          </cell>
          <cell r="S937" t="str">
            <v>PLUM</v>
          </cell>
          <cell r="T937" t="str">
            <v>-</v>
          </cell>
          <cell r="U937">
            <v>0</v>
          </cell>
          <cell r="W937">
            <v>69672</v>
          </cell>
          <cell r="X937">
            <v>349.99</v>
          </cell>
          <cell r="Y937">
            <v>289.99</v>
          </cell>
        </row>
        <row r="938">
          <cell r="J938">
            <v>1559757</v>
          </cell>
          <cell r="K938" t="str">
            <v>Phased Out</v>
          </cell>
          <cell r="L938">
            <v>202612</v>
          </cell>
          <cell r="M938">
            <v>69242</v>
          </cell>
          <cell r="N938" t="str">
            <v>Avon Concealer Stick Kapatıcı - 12N</v>
          </cell>
          <cell r="O938">
            <v>202411</v>
          </cell>
          <cell r="P938">
            <v>202602</v>
          </cell>
          <cell r="Q938" t="str">
            <v>C11 YENİLİĞİ</v>
          </cell>
          <cell r="R938" t="str">
            <v>-</v>
          </cell>
          <cell r="S938" t="str">
            <v>12N</v>
          </cell>
          <cell r="T938" t="str">
            <v>-</v>
          </cell>
          <cell r="U938">
            <v>0</v>
          </cell>
          <cell r="W938">
            <v>69673</v>
          </cell>
          <cell r="X938">
            <v>174.99</v>
          </cell>
          <cell r="Y938">
            <v>149.99</v>
          </cell>
        </row>
        <row r="939">
          <cell r="J939">
            <v>1559770</v>
          </cell>
          <cell r="K939" t="str">
            <v>Phased Out</v>
          </cell>
          <cell r="L939">
            <v>202612</v>
          </cell>
          <cell r="M939">
            <v>69243</v>
          </cell>
          <cell r="N939" t="str">
            <v>Avon Concealer Stick Kapatıcı - 24N</v>
          </cell>
          <cell r="O939">
            <v>202411</v>
          </cell>
          <cell r="P939">
            <v>202602</v>
          </cell>
          <cell r="Q939" t="str">
            <v>C11 YENİLİĞİ</v>
          </cell>
          <cell r="R939" t="str">
            <v>-</v>
          </cell>
          <cell r="S939" t="str">
            <v>24N</v>
          </cell>
          <cell r="T939" t="str">
            <v>-</v>
          </cell>
          <cell r="U939">
            <v>0</v>
          </cell>
          <cell r="W939">
            <v>69674</v>
          </cell>
          <cell r="X939">
            <v>174.99</v>
          </cell>
          <cell r="Y939">
            <v>149.99</v>
          </cell>
        </row>
        <row r="940">
          <cell r="J940">
            <v>1559771</v>
          </cell>
          <cell r="K940" t="str">
            <v>Phased Out</v>
          </cell>
          <cell r="L940">
            <v>202612</v>
          </cell>
          <cell r="M940">
            <v>69245</v>
          </cell>
          <cell r="N940" t="str">
            <v>Avon Concealer Stick Kapatıcı - 34N</v>
          </cell>
          <cell r="O940">
            <v>202411</v>
          </cell>
          <cell r="P940">
            <v>202602</v>
          </cell>
          <cell r="Q940" t="str">
            <v>C11 YENİLİĞİ</v>
          </cell>
          <cell r="R940" t="str">
            <v>-</v>
          </cell>
          <cell r="S940" t="str">
            <v>34N</v>
          </cell>
          <cell r="T940" t="str">
            <v>-</v>
          </cell>
          <cell r="U940">
            <v>0</v>
          </cell>
          <cell r="W940">
            <v>69683</v>
          </cell>
          <cell r="X940">
            <v>174.99</v>
          </cell>
          <cell r="Y940">
            <v>149.99</v>
          </cell>
        </row>
        <row r="941">
          <cell r="J941">
            <v>1559772</v>
          </cell>
          <cell r="K941" t="str">
            <v>Phased Out</v>
          </cell>
          <cell r="L941">
            <v>202612</v>
          </cell>
          <cell r="M941">
            <v>69246</v>
          </cell>
          <cell r="N941" t="str">
            <v>Avon Concealer Stick Kapatıcı - 41N</v>
          </cell>
          <cell r="O941">
            <v>202411</v>
          </cell>
          <cell r="P941">
            <v>202602</v>
          </cell>
          <cell r="Q941" t="str">
            <v>C11 YENİLİĞİ</v>
          </cell>
          <cell r="R941" t="str">
            <v>-</v>
          </cell>
          <cell r="S941" t="str">
            <v>41N</v>
          </cell>
          <cell r="T941" t="str">
            <v>-</v>
          </cell>
          <cell r="U941">
            <v>0</v>
          </cell>
          <cell r="W941">
            <v>69686</v>
          </cell>
          <cell r="X941">
            <v>174.99</v>
          </cell>
          <cell r="Y941">
            <v>149.99</v>
          </cell>
        </row>
        <row r="942">
          <cell r="J942">
            <v>1559773</v>
          </cell>
          <cell r="K942" t="str">
            <v>Phased Out</v>
          </cell>
          <cell r="L942">
            <v>202612</v>
          </cell>
          <cell r="M942">
            <v>69247</v>
          </cell>
          <cell r="N942" t="str">
            <v>Avon Concealer Stick Kapatıcı - 52N</v>
          </cell>
          <cell r="O942">
            <v>202411</v>
          </cell>
          <cell r="P942">
            <v>202602</v>
          </cell>
          <cell r="Q942" t="str">
            <v>C11 YENİLİĞİ</v>
          </cell>
          <cell r="R942" t="str">
            <v>-</v>
          </cell>
          <cell r="S942" t="str">
            <v>52N</v>
          </cell>
          <cell r="T942" t="str">
            <v>-</v>
          </cell>
          <cell r="U942">
            <v>0</v>
          </cell>
          <cell r="W942">
            <v>69688</v>
          </cell>
          <cell r="X942">
            <v>174.99</v>
          </cell>
          <cell r="Y942">
            <v>149.99</v>
          </cell>
        </row>
        <row r="943">
          <cell r="J943">
            <v>1559756</v>
          </cell>
          <cell r="K943" t="str">
            <v>Phased Out</v>
          </cell>
          <cell r="L943">
            <v>202607</v>
          </cell>
          <cell r="M943">
            <v>69248</v>
          </cell>
          <cell r="N943" t="str">
            <v>Avon Şeffaf Kaş&amp;Kirpik Maskarası 8ml</v>
          </cell>
          <cell r="O943">
            <v>202411</v>
          </cell>
          <cell r="P943">
            <v>202509</v>
          </cell>
          <cell r="Q943" t="str">
            <v>C11 YENİLİĞİ</v>
          </cell>
          <cell r="R943" t="str">
            <v>-</v>
          </cell>
          <cell r="S943" t="str">
            <v>-</v>
          </cell>
          <cell r="T943">
            <v>8</v>
          </cell>
          <cell r="U943" t="str">
            <v>ML</v>
          </cell>
          <cell r="W943">
            <v>69689</v>
          </cell>
          <cell r="X943">
            <v>219.99</v>
          </cell>
          <cell r="Y943">
            <v>179.99</v>
          </cell>
        </row>
        <row r="944">
          <cell r="J944">
            <v>1559758</v>
          </cell>
          <cell r="K944" t="str">
            <v>Phased Out</v>
          </cell>
          <cell r="L944">
            <v>202512</v>
          </cell>
          <cell r="M944">
            <v>69249</v>
          </cell>
          <cell r="N944" t="str">
            <v>Avon Beauty Ruj Stylo - Cappuccino</v>
          </cell>
          <cell r="O944">
            <v>202411</v>
          </cell>
          <cell r="P944">
            <v>202506</v>
          </cell>
          <cell r="R944" t="str">
            <v>-</v>
          </cell>
          <cell r="S944" t="str">
            <v>CAPPUCCINO</v>
          </cell>
          <cell r="T944" t="str">
            <v>-</v>
          </cell>
          <cell r="U944">
            <v>0</v>
          </cell>
          <cell r="W944">
            <v>69690</v>
          </cell>
          <cell r="X944">
            <v>229.99</v>
          </cell>
          <cell r="Y944">
            <v>179.99</v>
          </cell>
        </row>
        <row r="945">
          <cell r="J945">
            <v>1559767</v>
          </cell>
          <cell r="K945" t="str">
            <v>Phased Out</v>
          </cell>
          <cell r="L945">
            <v>202612</v>
          </cell>
          <cell r="M945">
            <v>69253</v>
          </cell>
          <cell r="N945" t="str">
            <v>Avon Beauty Ruj Stylo - Eternal Flame</v>
          </cell>
          <cell r="O945">
            <v>202411</v>
          </cell>
          <cell r="P945">
            <v>202602</v>
          </cell>
          <cell r="Q945" t="str">
            <v>C11 YENİLİĞİ</v>
          </cell>
          <cell r="R945" t="str">
            <v>-</v>
          </cell>
          <cell r="S945" t="str">
            <v>ETERNAL FLAME</v>
          </cell>
          <cell r="T945" t="str">
            <v>-</v>
          </cell>
          <cell r="U945">
            <v>0</v>
          </cell>
          <cell r="W945">
            <v>69691</v>
          </cell>
          <cell r="X945">
            <v>229.99</v>
          </cell>
          <cell r="Y945">
            <v>179.99</v>
          </cell>
        </row>
        <row r="946">
          <cell r="J946">
            <v>1559762</v>
          </cell>
          <cell r="K946" t="str">
            <v>Phased Out</v>
          </cell>
          <cell r="L946">
            <v>202612</v>
          </cell>
          <cell r="M946">
            <v>69256</v>
          </cell>
          <cell r="N946" t="str">
            <v>Avon Beauty Ruj Stylo - Forever Pink</v>
          </cell>
          <cell r="O946">
            <v>202411</v>
          </cell>
          <cell r="P946">
            <v>202602</v>
          </cell>
          <cell r="Q946" t="str">
            <v>C11 YENİLİĞİ</v>
          </cell>
          <cell r="R946" t="str">
            <v>-</v>
          </cell>
          <cell r="S946" t="str">
            <v>FOREVER PINK</v>
          </cell>
          <cell r="T946" t="str">
            <v>-</v>
          </cell>
          <cell r="U946">
            <v>0</v>
          </cell>
          <cell r="W946">
            <v>69692</v>
          </cell>
          <cell r="X946">
            <v>229.99</v>
          </cell>
          <cell r="Y946">
            <v>179.99</v>
          </cell>
        </row>
        <row r="947">
          <cell r="J947">
            <v>1559769</v>
          </cell>
          <cell r="K947" t="str">
            <v>Phased Out</v>
          </cell>
          <cell r="L947">
            <v>202612</v>
          </cell>
          <cell r="M947">
            <v>69257</v>
          </cell>
          <cell r="N947" t="str">
            <v>Avon Beauty Ruj Stylo - Frisky Red</v>
          </cell>
          <cell r="O947">
            <v>202411</v>
          </cell>
          <cell r="P947">
            <v>202602</v>
          </cell>
          <cell r="Q947" t="str">
            <v>C11 YENİLİĞİ</v>
          </cell>
          <cell r="R947" t="str">
            <v>-</v>
          </cell>
          <cell r="S947" t="str">
            <v>FRISKY RED</v>
          </cell>
          <cell r="T947" t="str">
            <v>-</v>
          </cell>
          <cell r="U947">
            <v>0</v>
          </cell>
          <cell r="W947">
            <v>69696</v>
          </cell>
          <cell r="X947">
            <v>229.99</v>
          </cell>
          <cell r="Y947">
            <v>179.99</v>
          </cell>
        </row>
        <row r="948">
          <cell r="J948">
            <v>1559763</v>
          </cell>
          <cell r="K948" t="str">
            <v>Phased Out</v>
          </cell>
          <cell r="L948">
            <v>202612</v>
          </cell>
          <cell r="M948">
            <v>69258</v>
          </cell>
          <cell r="N948" t="str">
            <v>Avon Beauty Ruj Stylo - Lasting Pink</v>
          </cell>
          <cell r="O948">
            <v>202411</v>
          </cell>
          <cell r="P948">
            <v>202602</v>
          </cell>
          <cell r="Q948" t="str">
            <v>C11 YENİLİĞİ</v>
          </cell>
          <cell r="R948" t="str">
            <v>-</v>
          </cell>
          <cell r="S948" t="str">
            <v>LASTING PINK</v>
          </cell>
          <cell r="T948" t="str">
            <v>-</v>
          </cell>
          <cell r="U948">
            <v>0</v>
          </cell>
          <cell r="W948">
            <v>69697</v>
          </cell>
          <cell r="X948">
            <v>229.99</v>
          </cell>
          <cell r="Y948">
            <v>179.99</v>
          </cell>
        </row>
        <row r="949">
          <cell r="J949">
            <v>1559764</v>
          </cell>
          <cell r="K949" t="str">
            <v>Phased Out</v>
          </cell>
          <cell r="L949">
            <v>202612</v>
          </cell>
          <cell r="M949">
            <v>69259</v>
          </cell>
          <cell r="N949" t="str">
            <v>Avon Beauty Ruj Stylo - Pink Peach</v>
          </cell>
          <cell r="O949">
            <v>202411</v>
          </cell>
          <cell r="P949">
            <v>202602</v>
          </cell>
          <cell r="Q949" t="str">
            <v>C11 YENİLİĞİ</v>
          </cell>
          <cell r="R949" t="str">
            <v>-</v>
          </cell>
          <cell r="S949" t="str">
            <v>PINK PEACH</v>
          </cell>
          <cell r="T949" t="str">
            <v>-</v>
          </cell>
          <cell r="U949">
            <v>0</v>
          </cell>
          <cell r="W949">
            <v>69698</v>
          </cell>
          <cell r="X949">
            <v>229.99</v>
          </cell>
          <cell r="Y949">
            <v>179.99</v>
          </cell>
        </row>
        <row r="950">
          <cell r="J950">
            <v>1559768</v>
          </cell>
          <cell r="K950" t="str">
            <v>Phased Out</v>
          </cell>
          <cell r="L950">
            <v>202612</v>
          </cell>
          <cell r="M950">
            <v>69262</v>
          </cell>
          <cell r="N950" t="str">
            <v>Avon Beauty Ruj Stylo - Rose Creme</v>
          </cell>
          <cell r="O950">
            <v>202411</v>
          </cell>
          <cell r="P950">
            <v>202602</v>
          </cell>
          <cell r="Q950" t="str">
            <v>C11 YENİLİĞİ</v>
          </cell>
          <cell r="R950" t="str">
            <v>-</v>
          </cell>
          <cell r="S950" t="str">
            <v>ROSE CREME</v>
          </cell>
          <cell r="T950" t="str">
            <v>-</v>
          </cell>
          <cell r="U950">
            <v>0</v>
          </cell>
          <cell r="W950">
            <v>69699</v>
          </cell>
          <cell r="X950">
            <v>229.99</v>
          </cell>
          <cell r="Y950">
            <v>179.99</v>
          </cell>
        </row>
        <row r="951">
          <cell r="J951">
            <v>1559766</v>
          </cell>
          <cell r="K951" t="str">
            <v>Phased Out</v>
          </cell>
          <cell r="L951">
            <v>202612</v>
          </cell>
          <cell r="M951">
            <v>69264</v>
          </cell>
          <cell r="N951" t="str">
            <v>Avon Beauty Ruj Stylo - Sunset</v>
          </cell>
          <cell r="O951">
            <v>202411</v>
          </cell>
          <cell r="P951">
            <v>202602</v>
          </cell>
          <cell r="Q951" t="str">
            <v>C11 YENİLİĞİ</v>
          </cell>
          <cell r="R951" t="str">
            <v>-</v>
          </cell>
          <cell r="S951" t="str">
            <v>SUNSET</v>
          </cell>
          <cell r="T951" t="str">
            <v>-</v>
          </cell>
          <cell r="U951">
            <v>0</v>
          </cell>
          <cell r="W951">
            <v>69700</v>
          </cell>
          <cell r="X951">
            <v>229.99</v>
          </cell>
          <cell r="Y951">
            <v>179.99</v>
          </cell>
        </row>
        <row r="952">
          <cell r="J952">
            <v>1559765</v>
          </cell>
          <cell r="K952" t="str">
            <v>Phased Out</v>
          </cell>
          <cell r="L952">
            <v>202512</v>
          </cell>
          <cell r="M952">
            <v>69265</v>
          </cell>
          <cell r="N952" t="str">
            <v>Avon Beauty Ruj Stylo - Totally Twig</v>
          </cell>
          <cell r="O952">
            <v>202411</v>
          </cell>
          <cell r="P952">
            <v>202506</v>
          </cell>
          <cell r="R952" t="str">
            <v>-</v>
          </cell>
          <cell r="S952" t="str">
            <v>TOTALLY TWIG</v>
          </cell>
          <cell r="T952" t="str">
            <v>-</v>
          </cell>
          <cell r="U952">
            <v>0</v>
          </cell>
          <cell r="W952">
            <v>69703</v>
          </cell>
          <cell r="X952">
            <v>229.99</v>
          </cell>
          <cell r="Y952">
            <v>179.99</v>
          </cell>
        </row>
        <row r="953">
          <cell r="J953">
            <v>1559761</v>
          </cell>
          <cell r="K953" t="str">
            <v>Phased Out</v>
          </cell>
          <cell r="L953">
            <v>202612</v>
          </cell>
          <cell r="M953">
            <v>69268</v>
          </cell>
          <cell r="N953" t="str">
            <v>Avon Beauty Ruj Stylo - Vintage Pink</v>
          </cell>
          <cell r="O953">
            <v>202411</v>
          </cell>
          <cell r="P953">
            <v>202602</v>
          </cell>
          <cell r="Q953" t="str">
            <v>C11 YENİLİĞİ</v>
          </cell>
          <cell r="R953" t="str">
            <v>-</v>
          </cell>
          <cell r="S953" t="str">
            <v>VINTAGE PINK</v>
          </cell>
          <cell r="T953" t="str">
            <v>-</v>
          </cell>
          <cell r="U953">
            <v>0</v>
          </cell>
          <cell r="W953">
            <v>69704</v>
          </cell>
          <cell r="X953">
            <v>229.99</v>
          </cell>
          <cell r="Y953">
            <v>179.99</v>
          </cell>
        </row>
        <row r="954">
          <cell r="J954">
            <v>1559759</v>
          </cell>
          <cell r="K954" t="str">
            <v>Phased Out</v>
          </cell>
          <cell r="L954">
            <v>202607</v>
          </cell>
          <cell r="M954">
            <v>69269</v>
          </cell>
          <cell r="N954" t="str">
            <v>Avon Lip Balm Coconut</v>
          </cell>
          <cell r="O954">
            <v>202411</v>
          </cell>
          <cell r="P954">
            <v>202509</v>
          </cell>
          <cell r="Q954" t="str">
            <v>C11 YENİLİĞİ</v>
          </cell>
          <cell r="R954" t="str">
            <v>-</v>
          </cell>
          <cell r="S954" t="str">
            <v>COCONUT</v>
          </cell>
          <cell r="T954" t="str">
            <v>-</v>
          </cell>
          <cell r="U954">
            <v>0</v>
          </cell>
          <cell r="W954">
            <v>69705</v>
          </cell>
          <cell r="X954">
            <v>149.99</v>
          </cell>
          <cell r="Y954">
            <v>124.99</v>
          </cell>
        </row>
        <row r="955">
          <cell r="J955">
            <v>1559760</v>
          </cell>
          <cell r="K955" t="str">
            <v>Phased Out</v>
          </cell>
          <cell r="L955">
            <v>202607</v>
          </cell>
          <cell r="M955">
            <v>69270</v>
          </cell>
          <cell r="N955" t="str">
            <v>Avon Lip Balm Strawberry</v>
          </cell>
          <cell r="O955">
            <v>202411</v>
          </cell>
          <cell r="P955">
            <v>202509</v>
          </cell>
          <cell r="Q955" t="str">
            <v>C11 YENİLİĞİ</v>
          </cell>
          <cell r="R955" t="str">
            <v>-</v>
          </cell>
          <cell r="S955" t="str">
            <v>STRAWBERRY</v>
          </cell>
          <cell r="T955" t="str">
            <v>-</v>
          </cell>
          <cell r="U955">
            <v>0</v>
          </cell>
          <cell r="W955">
            <v>69706</v>
          </cell>
          <cell r="X955">
            <v>149.99</v>
          </cell>
          <cell r="Y955">
            <v>124.99</v>
          </cell>
        </row>
        <row r="956">
          <cell r="J956">
            <v>1559755</v>
          </cell>
          <cell r="K956" t="str">
            <v>Phased Out</v>
          </cell>
          <cell r="L956">
            <v>202607</v>
          </cell>
          <cell r="M956">
            <v>69271</v>
          </cell>
          <cell r="N956" t="str">
            <v>Avon Lip Balm Sugar Cookie</v>
          </cell>
          <cell r="O956">
            <v>202411</v>
          </cell>
          <cell r="P956">
            <v>202509</v>
          </cell>
          <cell r="Q956" t="str">
            <v>C11 YENİLİĞİ</v>
          </cell>
          <cell r="R956" t="str">
            <v>-</v>
          </cell>
          <cell r="S956" t="str">
            <v>SUGAR COOKIE</v>
          </cell>
          <cell r="T956" t="str">
            <v>-</v>
          </cell>
          <cell r="U956">
            <v>0</v>
          </cell>
          <cell r="W956">
            <v>69707</v>
          </cell>
          <cell r="X956">
            <v>149.99</v>
          </cell>
          <cell r="Y956">
            <v>124.99</v>
          </cell>
        </row>
        <row r="957">
          <cell r="J957">
            <v>1524365</v>
          </cell>
          <cell r="K957" t="str">
            <v>Discontinued</v>
          </cell>
          <cell r="L957">
            <v>202511</v>
          </cell>
          <cell r="M957">
            <v>14886</v>
          </cell>
          <cell r="N957" t="str">
            <v>Care Soothing Ferahlatıcı El Kremi-30ml</v>
          </cell>
          <cell r="O957">
            <v>202411</v>
          </cell>
          <cell r="P957">
            <v>202501</v>
          </cell>
          <cell r="Q957" t="str">
            <v>Stoklar tükeniyor</v>
          </cell>
          <cell r="R957" t="str">
            <v>-</v>
          </cell>
          <cell r="S957" t="str">
            <v>-</v>
          </cell>
          <cell r="T957">
            <v>30</v>
          </cell>
          <cell r="U957" t="str">
            <v>ML</v>
          </cell>
          <cell r="W957">
            <v>69716</v>
          </cell>
          <cell r="X957">
            <v>56.99</v>
          </cell>
          <cell r="Y957">
            <v>49.99</v>
          </cell>
        </row>
        <row r="958">
          <cell r="J958">
            <v>1554820</v>
          </cell>
          <cell r="K958" t="str">
            <v>Discontinued</v>
          </cell>
          <cell r="L958">
            <v>202511</v>
          </cell>
          <cell r="M958">
            <v>69278</v>
          </cell>
          <cell r="N958" t="str">
            <v>Avon Festive Kisses Hediye Seti</v>
          </cell>
          <cell r="O958">
            <v>202411</v>
          </cell>
          <cell r="P958">
            <v>202501</v>
          </cell>
          <cell r="Q958" t="str">
            <v>Stoklar tükeniyor</v>
          </cell>
          <cell r="R958" t="str">
            <v>-</v>
          </cell>
          <cell r="S958" t="str">
            <v>-</v>
          </cell>
          <cell r="T958">
            <v>3</v>
          </cell>
          <cell r="U958" t="str">
            <v>SET</v>
          </cell>
          <cell r="W958">
            <v>69756</v>
          </cell>
          <cell r="X958">
            <v>290</v>
          </cell>
          <cell r="Y958">
            <v>290</v>
          </cell>
        </row>
        <row r="959">
          <cell r="J959">
            <v>1553122</v>
          </cell>
          <cell r="K959" t="str">
            <v>Discontinued</v>
          </cell>
          <cell r="L959">
            <v>202511</v>
          </cell>
          <cell r="M959">
            <v>69279</v>
          </cell>
          <cell r="N959" t="str">
            <v>Avon Advance Techniques Shine Bright Hediye Seti</v>
          </cell>
          <cell r="O959">
            <v>202411</v>
          </cell>
          <cell r="P959">
            <v>202501</v>
          </cell>
          <cell r="Q959" t="str">
            <v>Stoklar tükeniyor</v>
          </cell>
          <cell r="R959" t="str">
            <v>-</v>
          </cell>
          <cell r="S959" t="str">
            <v>-</v>
          </cell>
          <cell r="T959">
            <v>4</v>
          </cell>
          <cell r="U959" t="str">
            <v>SET</v>
          </cell>
          <cell r="W959">
            <v>69757</v>
          </cell>
          <cell r="X959">
            <v>580</v>
          </cell>
          <cell r="Y959">
            <v>580</v>
          </cell>
        </row>
        <row r="960">
          <cell r="J960">
            <v>1554821</v>
          </cell>
          <cell r="K960" t="str">
            <v>Discontinued</v>
          </cell>
          <cell r="L960">
            <v>202511</v>
          </cell>
          <cell r="M960">
            <v>69284</v>
          </cell>
          <cell r="N960" t="str">
            <v>Avon Senses Room Spray Set</v>
          </cell>
          <cell r="O960">
            <v>202411</v>
          </cell>
          <cell r="P960">
            <v>202501</v>
          </cell>
          <cell r="Q960" t="str">
            <v>Stoklar tükeniyor</v>
          </cell>
          <cell r="R960" t="str">
            <v>-</v>
          </cell>
          <cell r="S960" t="str">
            <v>-</v>
          </cell>
          <cell r="T960">
            <v>2</v>
          </cell>
          <cell r="U960" t="str">
            <v>SET</v>
          </cell>
          <cell r="W960">
            <v>69762</v>
          </cell>
          <cell r="X960">
            <v>320</v>
          </cell>
          <cell r="Y960">
            <v>320</v>
          </cell>
        </row>
        <row r="961">
          <cell r="J961">
            <v>1558319</v>
          </cell>
          <cell r="K961" t="str">
            <v>Active</v>
          </cell>
          <cell r="L961" t="str">
            <v xml:space="preserve"> </v>
          </cell>
          <cell r="M961">
            <v>69285</v>
          </cell>
          <cell r="N961" t="str">
            <v>Anew Vitamin C Aydınlık Görünüm Veren Hafif Dokulu Yüz Kremi SPF50 - 50ml</v>
          </cell>
          <cell r="O961">
            <v>202411</v>
          </cell>
          <cell r="P961" t="str">
            <v xml:space="preserve"> </v>
          </cell>
          <cell r="Q961" t="str">
            <v>C11 YENİLİĞİ</v>
          </cell>
          <cell r="R961" t="str">
            <v>-</v>
          </cell>
          <cell r="S961" t="str">
            <v>-</v>
          </cell>
          <cell r="T961">
            <v>50</v>
          </cell>
          <cell r="U961" t="str">
            <v>ML</v>
          </cell>
          <cell r="W961">
            <v>69763</v>
          </cell>
          <cell r="X961">
            <v>469.99</v>
          </cell>
          <cell r="Y961">
            <v>359.99</v>
          </cell>
        </row>
        <row r="962">
          <cell r="J962">
            <v>1550667</v>
          </cell>
          <cell r="K962" t="str">
            <v>Phased Out</v>
          </cell>
          <cell r="L962">
            <v>202612</v>
          </cell>
          <cell r="M962">
            <v>63982</v>
          </cell>
          <cell r="N962" t="str">
            <v>Avon Attraction Closer For Her EDP 10ml</v>
          </cell>
          <cell r="O962">
            <v>202411</v>
          </cell>
          <cell r="P962">
            <v>202603</v>
          </cell>
          <cell r="Q962" t="str">
            <v>C11 YENİLİĞİ</v>
          </cell>
          <cell r="R962" t="str">
            <v>FEMALE</v>
          </cell>
          <cell r="S962" t="str">
            <v>-</v>
          </cell>
          <cell r="T962">
            <v>10</v>
          </cell>
          <cell r="U962" t="str">
            <v>ML</v>
          </cell>
          <cell r="W962">
            <v>69765</v>
          </cell>
          <cell r="X962">
            <v>219.99</v>
          </cell>
          <cell r="Y962">
            <v>169.99</v>
          </cell>
        </row>
        <row r="963">
          <cell r="J963">
            <v>1554120</v>
          </cell>
          <cell r="K963" t="str">
            <v>Discontinued</v>
          </cell>
          <cell r="L963">
            <v>202511</v>
          </cell>
          <cell r="M963">
            <v>69286</v>
          </cell>
          <cell r="N963" t="str">
            <v>Bronze On The Glow Hediye Seti</v>
          </cell>
          <cell r="O963">
            <v>202411</v>
          </cell>
          <cell r="P963">
            <v>202501</v>
          </cell>
          <cell r="Q963" t="str">
            <v>Stoklar tükeniyor</v>
          </cell>
          <cell r="R963" t="str">
            <v>-</v>
          </cell>
          <cell r="S963" t="str">
            <v>-</v>
          </cell>
          <cell r="T963" t="str">
            <v>-</v>
          </cell>
          <cell r="U963">
            <v>0</v>
          </cell>
          <cell r="W963">
            <v>69766</v>
          </cell>
          <cell r="X963">
            <v>899.99</v>
          </cell>
          <cell r="Y963">
            <v>779.99</v>
          </cell>
        </row>
        <row r="964">
          <cell r="J964">
            <v>1549703</v>
          </cell>
          <cell r="K964" t="str">
            <v>Phased Out</v>
          </cell>
          <cell r="L964">
            <v>202607</v>
          </cell>
          <cell r="M964">
            <v>69289</v>
          </cell>
          <cell r="N964" t="str">
            <v>Individual Erkek Hediye Seti</v>
          </cell>
          <cell r="O964">
            <v>202411</v>
          </cell>
          <cell r="P964">
            <v>202509</v>
          </cell>
          <cell r="R964" t="str">
            <v>MALE</v>
          </cell>
          <cell r="S964" t="str">
            <v>-</v>
          </cell>
          <cell r="T964" t="str">
            <v>SET</v>
          </cell>
          <cell r="U964">
            <v>0</v>
          </cell>
          <cell r="W964">
            <v>69767</v>
          </cell>
          <cell r="X964">
            <v>650</v>
          </cell>
          <cell r="Y964">
            <v>650</v>
          </cell>
        </row>
        <row r="965">
          <cell r="J965">
            <v>1553084</v>
          </cell>
          <cell r="K965" t="str">
            <v>Phased Out</v>
          </cell>
          <cell r="L965">
            <v>202607</v>
          </cell>
          <cell r="M965">
            <v>69291</v>
          </cell>
          <cell r="N965" t="str">
            <v>Far Away Kadın Hediye Seti</v>
          </cell>
          <cell r="O965">
            <v>202411</v>
          </cell>
          <cell r="P965">
            <v>202509</v>
          </cell>
          <cell r="R965" t="str">
            <v>FEMALE</v>
          </cell>
          <cell r="S965" t="str">
            <v>-</v>
          </cell>
          <cell r="T965" t="str">
            <v>SET</v>
          </cell>
          <cell r="U965" t="str">
            <v>SET</v>
          </cell>
          <cell r="W965">
            <v>69769</v>
          </cell>
          <cell r="X965">
            <v>800</v>
          </cell>
          <cell r="Y965">
            <v>800</v>
          </cell>
        </row>
        <row r="966">
          <cell r="J966">
            <v>1550889</v>
          </cell>
          <cell r="K966" t="str">
            <v>Phased Out</v>
          </cell>
          <cell r="L966">
            <v>202612</v>
          </cell>
          <cell r="M966">
            <v>69294</v>
          </cell>
          <cell r="N966" t="str">
            <v>Attraction Closer For Him EDT 75ml</v>
          </cell>
          <cell r="O966">
            <v>202411</v>
          </cell>
          <cell r="P966">
            <v>202603</v>
          </cell>
          <cell r="Q966" t="str">
            <v>C11 YENİLİĞİ</v>
          </cell>
          <cell r="R966" t="str">
            <v>MALE</v>
          </cell>
          <cell r="S966" t="str">
            <v>-</v>
          </cell>
          <cell r="T966">
            <v>75</v>
          </cell>
          <cell r="U966" t="str">
            <v>ML</v>
          </cell>
          <cell r="W966">
            <v>69771</v>
          </cell>
          <cell r="X966">
            <v>929.99</v>
          </cell>
          <cell r="Y966">
            <v>729.99</v>
          </cell>
        </row>
        <row r="967">
          <cell r="J967">
            <v>1552744</v>
          </cell>
          <cell r="K967" t="str">
            <v>Discontinued</v>
          </cell>
          <cell r="L967">
            <v>202511</v>
          </cell>
          <cell r="M967">
            <v>69295</v>
          </cell>
          <cell r="N967" t="str">
            <v>Far Away Beyond The Moon Kadın Hediye Seti</v>
          </cell>
          <cell r="O967">
            <v>202411</v>
          </cell>
          <cell r="P967">
            <v>202501</v>
          </cell>
          <cell r="Q967" t="str">
            <v>Stoklar tükeniyor</v>
          </cell>
          <cell r="R967" t="str">
            <v>FEMALE</v>
          </cell>
          <cell r="S967" t="str">
            <v>-</v>
          </cell>
          <cell r="T967" t="str">
            <v>SET</v>
          </cell>
          <cell r="U967" t="str">
            <v>SET</v>
          </cell>
          <cell r="W967">
            <v>69772</v>
          </cell>
          <cell r="X967">
            <v>850</v>
          </cell>
          <cell r="Y967">
            <v>850</v>
          </cell>
        </row>
        <row r="968">
          <cell r="J968">
            <v>1552751</v>
          </cell>
          <cell r="K968" t="str">
            <v>Phased Out</v>
          </cell>
          <cell r="L968">
            <v>202612</v>
          </cell>
          <cell r="M968">
            <v>69296</v>
          </cell>
          <cell r="N968" t="str">
            <v>Attraction Closer For Him Saç ve Vücut Şampuanı 200ml</v>
          </cell>
          <cell r="O968">
            <v>202411</v>
          </cell>
          <cell r="P968">
            <v>202603</v>
          </cell>
          <cell r="Q968" t="str">
            <v>C11 YENİLİĞİ</v>
          </cell>
          <cell r="R968" t="str">
            <v>MALE</v>
          </cell>
          <cell r="S968" t="str">
            <v>-</v>
          </cell>
          <cell r="T968">
            <v>200</v>
          </cell>
          <cell r="U968" t="str">
            <v>ML</v>
          </cell>
          <cell r="W968">
            <v>69773</v>
          </cell>
          <cell r="X968">
            <v>219.99</v>
          </cell>
          <cell r="Y968">
            <v>169.99</v>
          </cell>
        </row>
        <row r="969">
          <cell r="J969">
            <v>1552750</v>
          </cell>
          <cell r="K969" t="str">
            <v>Phased Out</v>
          </cell>
          <cell r="L969">
            <v>202612</v>
          </cell>
          <cell r="M969">
            <v>69297</v>
          </cell>
          <cell r="N969" t="str">
            <v>Attraction Closer For Her Nemlendirici Vücut Kremi 125ml</v>
          </cell>
          <cell r="O969">
            <v>202410</v>
          </cell>
          <cell r="P969">
            <v>202603</v>
          </cell>
          <cell r="Q969" t="str">
            <v>C11 YENİLİĞİ</v>
          </cell>
          <cell r="R969" t="str">
            <v>FEMALE</v>
          </cell>
          <cell r="S969" t="str">
            <v>-</v>
          </cell>
          <cell r="T969">
            <v>125</v>
          </cell>
          <cell r="U969" t="str">
            <v>ML</v>
          </cell>
          <cell r="W969">
            <v>69774</v>
          </cell>
          <cell r="X969">
            <v>209.99</v>
          </cell>
          <cell r="Y969">
            <v>149.99</v>
          </cell>
        </row>
        <row r="970">
          <cell r="J970">
            <v>1550888</v>
          </cell>
          <cell r="K970" t="str">
            <v>Phased Out</v>
          </cell>
          <cell r="L970">
            <v>202612</v>
          </cell>
          <cell r="M970">
            <v>69301</v>
          </cell>
          <cell r="N970" t="str">
            <v>Attraction Closer For Her EDP 50ml</v>
          </cell>
          <cell r="O970">
            <v>202411</v>
          </cell>
          <cell r="P970">
            <v>202603</v>
          </cell>
          <cell r="Q970" t="str">
            <v>C11 YENİLİĞİ</v>
          </cell>
          <cell r="R970" t="str">
            <v>FEMALE</v>
          </cell>
          <cell r="S970" t="str">
            <v>-</v>
          </cell>
          <cell r="T970">
            <v>50</v>
          </cell>
          <cell r="U970" t="str">
            <v>ML</v>
          </cell>
          <cell r="W970">
            <v>69775</v>
          </cell>
          <cell r="X970">
            <v>909.99</v>
          </cell>
          <cell r="Y970">
            <v>699.99</v>
          </cell>
        </row>
        <row r="971">
          <cell r="J971">
            <v>1551618</v>
          </cell>
          <cell r="K971" t="str">
            <v>Discontinued</v>
          </cell>
          <cell r="L971">
            <v>202511</v>
          </cell>
          <cell r="M971">
            <v>69312</v>
          </cell>
          <cell r="N971" t="str">
            <v>Far Away Glamour Kadın Hediye Seti</v>
          </cell>
          <cell r="O971">
            <v>202411</v>
          </cell>
          <cell r="P971">
            <v>202501</v>
          </cell>
          <cell r="Q971" t="str">
            <v>Stoklar tükeniyor</v>
          </cell>
          <cell r="R971" t="str">
            <v>FEMALE</v>
          </cell>
          <cell r="S971" t="str">
            <v>-</v>
          </cell>
          <cell r="T971" t="str">
            <v>SET</v>
          </cell>
          <cell r="U971" t="str">
            <v>ML</v>
          </cell>
          <cell r="W971">
            <v>69787</v>
          </cell>
          <cell r="X971">
            <v>900</v>
          </cell>
          <cell r="Y971">
            <v>900</v>
          </cell>
        </row>
        <row r="972">
          <cell r="J972">
            <v>1549153</v>
          </cell>
          <cell r="K972" t="str">
            <v>Phased Out</v>
          </cell>
          <cell r="L972">
            <v>202607</v>
          </cell>
          <cell r="M972">
            <v>69313</v>
          </cell>
          <cell r="N972" t="str">
            <v>Attraction Kadın EDP - 50ml</v>
          </cell>
          <cell r="O972">
            <v>202411</v>
          </cell>
          <cell r="P972">
            <v>202509</v>
          </cell>
          <cell r="Q972" t="str">
            <v>C11 YENİLİĞİ</v>
          </cell>
          <cell r="R972" t="str">
            <v>FEMALE</v>
          </cell>
          <cell r="S972" t="str">
            <v>-</v>
          </cell>
          <cell r="T972">
            <v>50</v>
          </cell>
          <cell r="U972" t="str">
            <v>ML</v>
          </cell>
          <cell r="W972">
            <v>69788</v>
          </cell>
          <cell r="X972">
            <v>909.99</v>
          </cell>
          <cell r="Y972">
            <v>699.99</v>
          </cell>
        </row>
        <row r="973">
          <cell r="J973">
            <v>1550167</v>
          </cell>
          <cell r="K973" t="str">
            <v>Discontinued</v>
          </cell>
          <cell r="L973">
            <v>202511</v>
          </cell>
          <cell r="M973">
            <v>69314</v>
          </cell>
          <cell r="N973" t="str">
            <v>Attraction Erkek Hediye Seti</v>
          </cell>
          <cell r="O973">
            <v>202411</v>
          </cell>
          <cell r="P973">
            <v>202501</v>
          </cell>
          <cell r="Q973" t="str">
            <v>Stoklar tükeniyor</v>
          </cell>
          <cell r="R973" t="str">
            <v>MALE</v>
          </cell>
          <cell r="S973" t="str">
            <v>-</v>
          </cell>
          <cell r="T973" t="str">
            <v>SET</v>
          </cell>
          <cell r="U973" t="str">
            <v>ML</v>
          </cell>
          <cell r="W973">
            <v>69789</v>
          </cell>
          <cell r="X973">
            <v>1000</v>
          </cell>
          <cell r="Y973">
            <v>1000</v>
          </cell>
        </row>
        <row r="974">
          <cell r="J974">
            <v>1550251</v>
          </cell>
          <cell r="K974" t="str">
            <v>Phased Out</v>
          </cell>
          <cell r="L974">
            <v>202607</v>
          </cell>
          <cell r="M974">
            <v>69315</v>
          </cell>
          <cell r="N974" t="str">
            <v>TTA Erkek Hediye Seti</v>
          </cell>
          <cell r="O974">
            <v>202411</v>
          </cell>
          <cell r="P974">
            <v>202509</v>
          </cell>
          <cell r="R974" t="str">
            <v>MALE</v>
          </cell>
          <cell r="S974" t="str">
            <v>-</v>
          </cell>
          <cell r="T974" t="str">
            <v>SET</v>
          </cell>
          <cell r="U974" t="str">
            <v>ML</v>
          </cell>
          <cell r="W974">
            <v>69793</v>
          </cell>
          <cell r="X974">
            <v>850</v>
          </cell>
          <cell r="Y974">
            <v>850</v>
          </cell>
        </row>
        <row r="975">
          <cell r="J975">
            <v>1550166</v>
          </cell>
          <cell r="K975" t="str">
            <v>Phased Out</v>
          </cell>
          <cell r="L975">
            <v>202607</v>
          </cell>
          <cell r="M975">
            <v>69316</v>
          </cell>
          <cell r="N975" t="str">
            <v>Rare Pearls Kadın Hediye Seti</v>
          </cell>
          <cell r="O975">
            <v>202411</v>
          </cell>
          <cell r="P975">
            <v>202509</v>
          </cell>
          <cell r="R975" t="str">
            <v>FEMALE</v>
          </cell>
          <cell r="S975" t="str">
            <v>-</v>
          </cell>
          <cell r="T975" t="str">
            <v>SET</v>
          </cell>
          <cell r="U975" t="str">
            <v>ML</v>
          </cell>
          <cell r="W975">
            <v>69794</v>
          </cell>
          <cell r="X975">
            <v>780</v>
          </cell>
          <cell r="Y975">
            <v>780</v>
          </cell>
        </row>
        <row r="976">
          <cell r="J976">
            <v>1549699</v>
          </cell>
          <cell r="K976" t="str">
            <v>Discontinued</v>
          </cell>
          <cell r="L976">
            <v>202512</v>
          </cell>
          <cell r="M976">
            <v>78698</v>
          </cell>
          <cell r="N976" t="str">
            <v>Avon Senses Holiday Spirit Vanilya ve Karamel Kokulu Banyo Köpüğü 500ml</v>
          </cell>
          <cell r="O976">
            <v>202412</v>
          </cell>
          <cell r="P976">
            <v>202502</v>
          </cell>
          <cell r="Q976" t="str">
            <v>Stoklar tükeniyor</v>
          </cell>
          <cell r="R976" t="str">
            <v>-</v>
          </cell>
          <cell r="S976" t="str">
            <v>-</v>
          </cell>
          <cell r="T976">
            <v>250</v>
          </cell>
          <cell r="U976" t="str">
            <v>ML</v>
          </cell>
          <cell r="W976">
            <v>78725</v>
          </cell>
          <cell r="X976">
            <v>139.99</v>
          </cell>
          <cell r="Y976">
            <v>109.99</v>
          </cell>
        </row>
        <row r="977">
          <cell r="J977">
            <v>1549173</v>
          </cell>
          <cell r="K977" t="str">
            <v>Discontinued</v>
          </cell>
          <cell r="L977">
            <v>202512</v>
          </cell>
          <cell r="M977">
            <v>78699</v>
          </cell>
          <cell r="N977" t="str">
            <v>Avon Senses Holiday Spirit Vanilya ve Karamel Kokulu Sıvı Sabun 250ml</v>
          </cell>
          <cell r="O977">
            <v>202412</v>
          </cell>
          <cell r="P977">
            <v>202502</v>
          </cell>
          <cell r="Q977" t="str">
            <v>Stoklar tükeniyor</v>
          </cell>
          <cell r="R977" t="str">
            <v>-</v>
          </cell>
          <cell r="S977" t="str">
            <v>-</v>
          </cell>
          <cell r="T977">
            <v>250</v>
          </cell>
          <cell r="U977" t="str">
            <v>ML</v>
          </cell>
          <cell r="W977">
            <v>78734</v>
          </cell>
          <cell r="X977">
            <v>144.99</v>
          </cell>
          <cell r="Y977">
            <v>119.99</v>
          </cell>
        </row>
        <row r="978">
          <cell r="J978">
            <v>1549697</v>
          </cell>
          <cell r="K978" t="str">
            <v>Discontinued</v>
          </cell>
          <cell r="L978">
            <v>202512</v>
          </cell>
          <cell r="M978">
            <v>78700</v>
          </cell>
          <cell r="N978" t="str">
            <v>Avon Senses Holiday Spirit Vanilya ve Karamel Kokulu Duş Jeli 250ml</v>
          </cell>
          <cell r="O978">
            <v>202412</v>
          </cell>
          <cell r="P978">
            <v>202502</v>
          </cell>
          <cell r="Q978" t="str">
            <v>Stoklar tükeniyor</v>
          </cell>
          <cell r="R978" t="str">
            <v>-</v>
          </cell>
          <cell r="S978" t="str">
            <v>-</v>
          </cell>
          <cell r="T978">
            <v>250</v>
          </cell>
          <cell r="U978" t="str">
            <v>ML</v>
          </cell>
          <cell r="W978">
            <v>78736</v>
          </cell>
          <cell r="X978">
            <v>139.99</v>
          </cell>
          <cell r="Y978">
            <v>109.99</v>
          </cell>
        </row>
        <row r="979">
          <cell r="J979">
            <v>1549701</v>
          </cell>
          <cell r="K979" t="str">
            <v>Discontinued</v>
          </cell>
          <cell r="L979">
            <v>202512</v>
          </cell>
          <cell r="M979">
            <v>78701</v>
          </cell>
          <cell r="N979" t="str">
            <v>Avon Senses Holiday Spirit Vanilya ve Karamel Kokulu Vücut Spreyi 100ml</v>
          </cell>
          <cell r="O979">
            <v>202412</v>
          </cell>
          <cell r="P979">
            <v>202502</v>
          </cell>
          <cell r="Q979" t="str">
            <v>Stoklar tükeniyor</v>
          </cell>
          <cell r="R979" t="str">
            <v>-</v>
          </cell>
          <cell r="S979" t="str">
            <v>-</v>
          </cell>
          <cell r="T979">
            <v>100</v>
          </cell>
          <cell r="U979" t="str">
            <v>ML</v>
          </cell>
          <cell r="W979">
            <v>78739</v>
          </cell>
          <cell r="X979">
            <v>169.99</v>
          </cell>
          <cell r="Y979">
            <v>139.99</v>
          </cell>
        </row>
        <row r="980">
          <cell r="J980">
            <v>1549698</v>
          </cell>
          <cell r="K980" t="str">
            <v>Discontinued</v>
          </cell>
          <cell r="L980">
            <v>202512</v>
          </cell>
          <cell r="M980">
            <v>78703</v>
          </cell>
          <cell r="N980" t="str">
            <v>Avon Senses Holiday Spirit Vanilya ve Karamel Kokulu Duş Jeli 500ml</v>
          </cell>
          <cell r="O980">
            <v>202412</v>
          </cell>
          <cell r="P980">
            <v>202502</v>
          </cell>
          <cell r="Q980" t="str">
            <v>Stoklar tükeniyor</v>
          </cell>
          <cell r="R980" t="str">
            <v>-</v>
          </cell>
          <cell r="S980" t="str">
            <v>-</v>
          </cell>
          <cell r="T980">
            <v>500</v>
          </cell>
          <cell r="U980" t="str">
            <v>ML</v>
          </cell>
          <cell r="W980">
            <v>78740</v>
          </cell>
          <cell r="X980">
            <v>199.99</v>
          </cell>
          <cell r="Y980">
            <v>159.99</v>
          </cell>
        </row>
        <row r="981">
          <cell r="J981">
            <v>1540263</v>
          </cell>
          <cell r="K981" t="str">
            <v>Phased Out</v>
          </cell>
          <cell r="L981">
            <v>202608</v>
          </cell>
          <cell r="M981">
            <v>78705</v>
          </cell>
          <cell r="N981" t="str">
            <v>TTA Celebrate EDP - 50ml</v>
          </cell>
          <cell r="O981">
            <v>202412</v>
          </cell>
          <cell r="P981">
            <v>202510</v>
          </cell>
          <cell r="Q981" t="str">
            <v>C12 YENİLİĞİ</v>
          </cell>
          <cell r="R981" t="str">
            <v>FEMALE</v>
          </cell>
          <cell r="T981">
            <v>50</v>
          </cell>
          <cell r="U981" t="str">
            <v>ML</v>
          </cell>
          <cell r="W981">
            <v>78752</v>
          </cell>
          <cell r="X981">
            <v>909.99</v>
          </cell>
          <cell r="Y981">
            <v>699.99</v>
          </cell>
        </row>
        <row r="982">
          <cell r="J982">
            <v>1553120</v>
          </cell>
          <cell r="K982" t="str">
            <v>Discontinued</v>
          </cell>
          <cell r="L982">
            <v>202512</v>
          </cell>
          <cell r="M982">
            <v>78706</v>
          </cell>
          <cell r="N982" t="str">
            <v>TTA Celebrate For Her Hediye Seti</v>
          </cell>
          <cell r="O982">
            <v>202412</v>
          </cell>
          <cell r="P982">
            <v>202502</v>
          </cell>
          <cell r="Q982" t="str">
            <v>Stoklar tükeniyor</v>
          </cell>
          <cell r="R982" t="str">
            <v>FEMALE</v>
          </cell>
          <cell r="T982" t="str">
            <v>SET</v>
          </cell>
          <cell r="U982" t="str">
            <v>ML</v>
          </cell>
          <cell r="W982">
            <v>78761</v>
          </cell>
          <cell r="X982">
            <v>780</v>
          </cell>
          <cell r="Y982">
            <v>780</v>
          </cell>
        </row>
        <row r="983">
          <cell r="J983">
            <v>1550120</v>
          </cell>
          <cell r="K983" t="str">
            <v>Phased Out</v>
          </cell>
          <cell r="L983">
            <v>202607</v>
          </cell>
          <cell r="M983">
            <v>78707</v>
          </cell>
          <cell r="N983" t="str">
            <v>Eve Confidence EDP</v>
          </cell>
          <cell r="O983">
            <v>202412</v>
          </cell>
          <cell r="P983">
            <v>202509</v>
          </cell>
          <cell r="R983" t="str">
            <v>FEMALE</v>
          </cell>
          <cell r="T983">
            <v>50</v>
          </cell>
          <cell r="U983" t="str">
            <v>ML</v>
          </cell>
          <cell r="W983">
            <v>78762</v>
          </cell>
          <cell r="X983">
            <v>729.99</v>
          </cell>
          <cell r="Y983">
            <v>579.99</v>
          </cell>
        </row>
        <row r="984">
          <cell r="J984">
            <v>1549964</v>
          </cell>
          <cell r="K984" t="str">
            <v>Discontinued</v>
          </cell>
          <cell r="L984">
            <v>202512</v>
          </cell>
          <cell r="M984">
            <v>78709</v>
          </cell>
          <cell r="N984" t="str">
            <v>Little Black Dress Hediye Seti</v>
          </cell>
          <cell r="O984">
            <v>202412</v>
          </cell>
          <cell r="P984">
            <v>202502</v>
          </cell>
          <cell r="Q984" t="str">
            <v>Stoklar tükeniyor</v>
          </cell>
          <cell r="R984" t="str">
            <v>FEMALE</v>
          </cell>
          <cell r="T984" t="str">
            <v>SET</v>
          </cell>
          <cell r="U984" t="str">
            <v>ML</v>
          </cell>
          <cell r="W984">
            <v>78763</v>
          </cell>
          <cell r="X984">
            <v>680</v>
          </cell>
          <cell r="Y984">
            <v>680</v>
          </cell>
        </row>
        <row r="985">
          <cell r="J985">
            <v>1555992</v>
          </cell>
          <cell r="K985" t="str">
            <v>Active</v>
          </cell>
          <cell r="L985" t="str">
            <v xml:space="preserve"> </v>
          </cell>
          <cell r="M985">
            <v>84569</v>
          </cell>
          <cell r="N985" t="str">
            <v>Avon Power Stay Stik Göz Farı - Blushing Pink</v>
          </cell>
          <cell r="O985">
            <v>202501</v>
          </cell>
          <cell r="P985" t="str">
            <v xml:space="preserve"> </v>
          </cell>
          <cell r="Q985" t="str">
            <v>C01 Yeniliği</v>
          </cell>
          <cell r="S985" t="str">
            <v>Blushing Pink</v>
          </cell>
          <cell r="T985">
            <v>0</v>
          </cell>
          <cell r="U985" t="str">
            <v>ML</v>
          </cell>
          <cell r="W985">
            <v>84721</v>
          </cell>
          <cell r="X985">
            <v>384.99</v>
          </cell>
          <cell r="Y985">
            <v>299.99</v>
          </cell>
        </row>
        <row r="986">
          <cell r="J986">
            <v>1555987</v>
          </cell>
          <cell r="K986" t="str">
            <v>Active</v>
          </cell>
          <cell r="L986" t="str">
            <v xml:space="preserve"> </v>
          </cell>
          <cell r="M986">
            <v>84570</v>
          </cell>
          <cell r="N986" t="str">
            <v>Avon Power Stay Stik Göz Farı - Bronze Sugar</v>
          </cell>
          <cell r="O986">
            <v>202501</v>
          </cell>
          <cell r="P986" t="str">
            <v xml:space="preserve"> </v>
          </cell>
          <cell r="Q986" t="str">
            <v>C01 Yeniliği</v>
          </cell>
          <cell r="S986" t="str">
            <v>Bronze Sugar</v>
          </cell>
          <cell r="T986">
            <v>0</v>
          </cell>
          <cell r="U986" t="str">
            <v>SET</v>
          </cell>
          <cell r="W986">
            <v>84722</v>
          </cell>
          <cell r="X986">
            <v>384.99</v>
          </cell>
          <cell r="Y986">
            <v>299.99</v>
          </cell>
        </row>
        <row r="987">
          <cell r="J987">
            <v>1555990</v>
          </cell>
          <cell r="K987" t="str">
            <v>Active</v>
          </cell>
          <cell r="L987" t="str">
            <v xml:space="preserve"> </v>
          </cell>
          <cell r="M987">
            <v>84571</v>
          </cell>
          <cell r="N987" t="str">
            <v>Avon Power Stay Stik Göz Farı - Cool Silver</v>
          </cell>
          <cell r="O987">
            <v>202501</v>
          </cell>
          <cell r="P987" t="str">
            <v xml:space="preserve"> </v>
          </cell>
          <cell r="Q987" t="str">
            <v>C01 Yeniliği</v>
          </cell>
          <cell r="S987" t="str">
            <v>Cool Silver</v>
          </cell>
          <cell r="T987">
            <v>0</v>
          </cell>
          <cell r="U987" t="str">
            <v>ML</v>
          </cell>
          <cell r="W987">
            <v>84723</v>
          </cell>
          <cell r="X987">
            <v>384.99</v>
          </cell>
          <cell r="Y987">
            <v>299.99</v>
          </cell>
        </row>
        <row r="988">
          <cell r="J988">
            <v>1555993</v>
          </cell>
          <cell r="K988" t="str">
            <v>Active</v>
          </cell>
          <cell r="L988" t="str">
            <v xml:space="preserve"> </v>
          </cell>
          <cell r="M988">
            <v>84573</v>
          </cell>
          <cell r="N988" t="str">
            <v>Avon Power Stay Stik Göz Farı - Rich Plum</v>
          </cell>
          <cell r="O988">
            <v>202501</v>
          </cell>
          <cell r="P988" t="str">
            <v xml:space="preserve"> </v>
          </cell>
          <cell r="Q988" t="str">
            <v>C01 Yeniliği</v>
          </cell>
          <cell r="S988" t="str">
            <v>Rich Plum</v>
          </cell>
          <cell r="T988">
            <v>0</v>
          </cell>
          <cell r="U988" t="str">
            <v>SET</v>
          </cell>
          <cell r="W988">
            <v>84724</v>
          </cell>
          <cell r="X988">
            <v>384.99</v>
          </cell>
          <cell r="Y988">
            <v>299.99</v>
          </cell>
        </row>
        <row r="989">
          <cell r="J989">
            <v>1555969</v>
          </cell>
          <cell r="K989" t="str">
            <v>Active</v>
          </cell>
          <cell r="L989" t="str">
            <v xml:space="preserve"> </v>
          </cell>
          <cell r="M989">
            <v>84574</v>
          </cell>
          <cell r="N989" t="str">
            <v>Avon Power Stay Stik Göz Farı - Essential Black</v>
          </cell>
          <cell r="O989">
            <v>202501</v>
          </cell>
          <cell r="P989" t="str">
            <v xml:space="preserve"> </v>
          </cell>
          <cell r="Q989" t="str">
            <v>C01 Yeniliği</v>
          </cell>
          <cell r="S989" t="str">
            <v>Essential Black</v>
          </cell>
          <cell r="T989">
            <v>0</v>
          </cell>
          <cell r="U989" t="str">
            <v>SET</v>
          </cell>
          <cell r="W989">
            <v>84728</v>
          </cell>
          <cell r="X989">
            <v>384.99</v>
          </cell>
          <cell r="Y989">
            <v>299.99</v>
          </cell>
        </row>
        <row r="990">
          <cell r="J990">
            <v>1555988</v>
          </cell>
          <cell r="K990" t="str">
            <v>Active</v>
          </cell>
          <cell r="L990" t="str">
            <v xml:space="preserve"> </v>
          </cell>
          <cell r="M990">
            <v>84575</v>
          </cell>
          <cell r="N990" t="str">
            <v>Avon Power Stay Stik Göz Farı - Everyday Beige</v>
          </cell>
          <cell r="O990">
            <v>202501</v>
          </cell>
          <cell r="P990" t="str">
            <v xml:space="preserve"> </v>
          </cell>
          <cell r="Q990" t="str">
            <v>C01 Yeniliği</v>
          </cell>
          <cell r="S990" t="str">
            <v>Everyday Beige</v>
          </cell>
          <cell r="T990">
            <v>0</v>
          </cell>
          <cell r="U990">
            <v>0</v>
          </cell>
          <cell r="W990">
            <v>84730</v>
          </cell>
          <cell r="X990">
            <v>384.99</v>
          </cell>
          <cell r="Y990">
            <v>299.99</v>
          </cell>
        </row>
        <row r="991">
          <cell r="J991">
            <v>1555989</v>
          </cell>
          <cell r="K991" t="str">
            <v>Active</v>
          </cell>
          <cell r="L991" t="str">
            <v xml:space="preserve"> </v>
          </cell>
          <cell r="M991">
            <v>84577</v>
          </cell>
          <cell r="N991" t="str">
            <v>Avon Power Stay Stik Göz Farı - Golden Shimmer</v>
          </cell>
          <cell r="O991">
            <v>202501</v>
          </cell>
          <cell r="P991" t="str">
            <v xml:space="preserve"> </v>
          </cell>
          <cell r="Q991" t="str">
            <v>C01 Yeniliği</v>
          </cell>
          <cell r="S991" t="str">
            <v>Golden Shimmer</v>
          </cell>
          <cell r="T991">
            <v>0</v>
          </cell>
          <cell r="U991">
            <v>0</v>
          </cell>
          <cell r="W991">
            <v>84731</v>
          </cell>
          <cell r="X991">
            <v>384.99</v>
          </cell>
          <cell r="Y991">
            <v>299.99</v>
          </cell>
        </row>
        <row r="992">
          <cell r="J992">
            <v>1555991</v>
          </cell>
          <cell r="K992" t="str">
            <v>Active</v>
          </cell>
          <cell r="L992" t="str">
            <v xml:space="preserve"> </v>
          </cell>
          <cell r="M992">
            <v>84578</v>
          </cell>
          <cell r="N992" t="str">
            <v>Avon Power Stay Stik Göz Farı - Lavender Glow</v>
          </cell>
          <cell r="O992">
            <v>202501</v>
          </cell>
          <cell r="P992" t="str">
            <v xml:space="preserve"> </v>
          </cell>
          <cell r="Q992" t="str">
            <v>C01 Yeniliği</v>
          </cell>
          <cell r="S992" t="str">
            <v>Lavender Glow</v>
          </cell>
          <cell r="T992">
            <v>0</v>
          </cell>
          <cell r="U992">
            <v>0</v>
          </cell>
          <cell r="W992">
            <v>84732</v>
          </cell>
          <cell r="X992">
            <v>384.99</v>
          </cell>
          <cell r="Y992">
            <v>299.99</v>
          </cell>
        </row>
        <row r="993">
          <cell r="J993">
            <v>1555984</v>
          </cell>
          <cell r="K993" t="str">
            <v>Active</v>
          </cell>
          <cell r="L993" t="str">
            <v xml:space="preserve"> </v>
          </cell>
          <cell r="M993">
            <v>84579</v>
          </cell>
          <cell r="N993" t="str">
            <v>Avon Power Stay Stik Göz Farı - Mocha Brew</v>
          </cell>
          <cell r="O993">
            <v>202501</v>
          </cell>
          <cell r="P993" t="str">
            <v xml:space="preserve"> </v>
          </cell>
          <cell r="Q993" t="str">
            <v>C01 Yeniliği</v>
          </cell>
          <cell r="S993" t="str">
            <v>Mocha Brew</v>
          </cell>
          <cell r="T993">
            <v>0</v>
          </cell>
          <cell r="U993">
            <v>0</v>
          </cell>
          <cell r="W993">
            <v>84733</v>
          </cell>
          <cell r="X993">
            <v>384.99</v>
          </cell>
          <cell r="Y993">
            <v>299.99</v>
          </cell>
        </row>
        <row r="994">
          <cell r="J994">
            <v>1555994</v>
          </cell>
          <cell r="K994" t="str">
            <v>Active</v>
          </cell>
          <cell r="L994" t="str">
            <v xml:space="preserve"> </v>
          </cell>
          <cell r="M994">
            <v>84580</v>
          </cell>
          <cell r="N994" t="str">
            <v>Avon Power Stay Stik Göz Farı - Stand Out Ruby</v>
          </cell>
          <cell r="O994">
            <v>202501</v>
          </cell>
          <cell r="P994" t="str">
            <v xml:space="preserve"> </v>
          </cell>
          <cell r="Q994" t="str">
            <v>C01 Yeniliği</v>
          </cell>
          <cell r="S994" t="str">
            <v>Stand Out Ruby</v>
          </cell>
          <cell r="T994">
            <v>0</v>
          </cell>
          <cell r="U994">
            <v>0</v>
          </cell>
          <cell r="W994">
            <v>84734</v>
          </cell>
          <cell r="X994">
            <v>384.99</v>
          </cell>
          <cell r="Y994">
            <v>299.99</v>
          </cell>
        </row>
        <row r="995">
          <cell r="J995">
            <v>1555986</v>
          </cell>
          <cell r="K995" t="str">
            <v>Active</v>
          </cell>
          <cell r="L995" t="str">
            <v xml:space="preserve"> </v>
          </cell>
          <cell r="M995">
            <v>84581</v>
          </cell>
          <cell r="N995" t="str">
            <v>Avon Power Stay Stik Göz Farı - Statement Berry</v>
          </cell>
          <cell r="O995">
            <v>202501</v>
          </cell>
          <cell r="P995" t="str">
            <v xml:space="preserve"> </v>
          </cell>
          <cell r="Q995" t="str">
            <v>C01 Yeniliği</v>
          </cell>
          <cell r="S995" t="str">
            <v>Statement Berry</v>
          </cell>
          <cell r="T995">
            <v>0</v>
          </cell>
          <cell r="U995">
            <v>0</v>
          </cell>
          <cell r="W995">
            <v>84735</v>
          </cell>
          <cell r="X995">
            <v>384.99</v>
          </cell>
          <cell r="Y995">
            <v>299.99</v>
          </cell>
        </row>
        <row r="996">
          <cell r="J996">
            <v>1555985</v>
          </cell>
          <cell r="K996" t="str">
            <v>Active</v>
          </cell>
          <cell r="L996" t="str">
            <v xml:space="preserve"> </v>
          </cell>
          <cell r="M996">
            <v>84582</v>
          </cell>
          <cell r="N996" t="str">
            <v>Avon Power Stay Stik Göz Farı - Stylish Brown</v>
          </cell>
          <cell r="O996">
            <v>202501</v>
          </cell>
          <cell r="P996" t="str">
            <v xml:space="preserve"> </v>
          </cell>
          <cell r="Q996" t="str">
            <v>C01 Yeniliği</v>
          </cell>
          <cell r="S996" t="str">
            <v>Stylish Brown</v>
          </cell>
          <cell r="T996">
            <v>0</v>
          </cell>
          <cell r="U996">
            <v>0</v>
          </cell>
          <cell r="W996">
            <v>84736</v>
          </cell>
          <cell r="X996">
            <v>384.99</v>
          </cell>
          <cell r="Y996">
            <v>299.99</v>
          </cell>
        </row>
        <row r="997">
          <cell r="J997">
            <v>1556017</v>
          </cell>
          <cell r="K997" t="str">
            <v>Phased Out</v>
          </cell>
          <cell r="L997">
            <v>202608</v>
          </cell>
          <cell r="M997">
            <v>84652</v>
          </cell>
          <cell r="N997" t="str">
            <v>Avon Power Stay Gel Tırnak Cilası - Can't Quit Cafe - 10ml</v>
          </cell>
          <cell r="O997">
            <v>202501</v>
          </cell>
          <cell r="P997">
            <v>202510</v>
          </cell>
          <cell r="Q997" t="str">
            <v>C01 Yeniliği</v>
          </cell>
          <cell r="S997" t="str">
            <v>Cant Quit Cafe</v>
          </cell>
          <cell r="T997">
            <v>10</v>
          </cell>
          <cell r="U997" t="str">
            <v>ML</v>
          </cell>
          <cell r="W997">
            <v>84737</v>
          </cell>
          <cell r="X997">
            <v>209.99</v>
          </cell>
          <cell r="Y997">
            <v>169.99</v>
          </cell>
        </row>
        <row r="998">
          <cell r="J998">
            <v>1556014</v>
          </cell>
          <cell r="K998" t="str">
            <v>Phased Out</v>
          </cell>
          <cell r="L998">
            <v>202608</v>
          </cell>
          <cell r="M998">
            <v>84653</v>
          </cell>
          <cell r="N998" t="str">
            <v>Avon Power Stay Gel Tırnak Cilası - Cosy Therapy - 10ml</v>
          </cell>
          <cell r="O998">
            <v>202501</v>
          </cell>
          <cell r="P998">
            <v>202510</v>
          </cell>
          <cell r="Q998" t="str">
            <v>C01 Yeniliği</v>
          </cell>
          <cell r="S998" t="str">
            <v>Cosy Therapy</v>
          </cell>
          <cell r="T998">
            <v>10</v>
          </cell>
          <cell r="U998" t="str">
            <v>ML</v>
          </cell>
          <cell r="W998">
            <v>84738</v>
          </cell>
          <cell r="X998">
            <v>209.99</v>
          </cell>
          <cell r="Y998">
            <v>169.99</v>
          </cell>
        </row>
        <row r="999">
          <cell r="J999">
            <v>1556016</v>
          </cell>
          <cell r="K999" t="str">
            <v>Phased Out</v>
          </cell>
          <cell r="L999">
            <v>202608</v>
          </cell>
          <cell r="M999">
            <v>84654</v>
          </cell>
          <cell r="N999" t="str">
            <v>Avon Power Stay Gel Tırnak Cilası - Couture Rose - 10ml</v>
          </cell>
          <cell r="O999">
            <v>202501</v>
          </cell>
          <cell r="P999">
            <v>202510</v>
          </cell>
          <cell r="Q999" t="str">
            <v>C01 Yeniliği</v>
          </cell>
          <cell r="S999" t="str">
            <v>Country Rose</v>
          </cell>
          <cell r="T999">
            <v>10</v>
          </cell>
          <cell r="U999" t="str">
            <v>ML</v>
          </cell>
          <cell r="W999">
            <v>84740</v>
          </cell>
          <cell r="X999">
            <v>209.99</v>
          </cell>
          <cell r="Y999">
            <v>169.99</v>
          </cell>
        </row>
        <row r="1000">
          <cell r="J1000">
            <v>1556022</v>
          </cell>
          <cell r="K1000" t="str">
            <v>Phased Out</v>
          </cell>
          <cell r="L1000">
            <v>202608</v>
          </cell>
          <cell r="M1000">
            <v>84655</v>
          </cell>
          <cell r="N1000" t="str">
            <v>Avon Power Stay Gel Tırnak Cilası - Crystals&amp;Sage - 10ml</v>
          </cell>
          <cell r="O1000">
            <v>202501</v>
          </cell>
          <cell r="P1000">
            <v>202510</v>
          </cell>
          <cell r="Q1000" t="str">
            <v>C01 Yeniliği</v>
          </cell>
          <cell r="S1000" t="str">
            <v>Crystals and Sage</v>
          </cell>
          <cell r="T1000">
            <v>10</v>
          </cell>
          <cell r="U1000" t="str">
            <v>ML</v>
          </cell>
          <cell r="W1000">
            <v>84741</v>
          </cell>
          <cell r="X1000">
            <v>209.99</v>
          </cell>
          <cell r="Y1000">
            <v>169.99</v>
          </cell>
        </row>
        <row r="1001">
          <cell r="J1001">
            <v>1556025</v>
          </cell>
          <cell r="K1001" t="str">
            <v>Phased Out</v>
          </cell>
          <cell r="L1001">
            <v>202608</v>
          </cell>
          <cell r="M1001">
            <v>84656</v>
          </cell>
          <cell r="N1001" t="str">
            <v>Avon Power Stay Gel Tırnak Cilası - Dark Dahlia - 10ml</v>
          </cell>
          <cell r="O1001">
            <v>202501</v>
          </cell>
          <cell r="P1001">
            <v>202510</v>
          </cell>
          <cell r="Q1001" t="str">
            <v>C01 Yeniliği</v>
          </cell>
          <cell r="S1001" t="str">
            <v>Dark Dahlia</v>
          </cell>
          <cell r="T1001">
            <v>10</v>
          </cell>
          <cell r="U1001" t="str">
            <v>ML</v>
          </cell>
          <cell r="W1001">
            <v>84742</v>
          </cell>
          <cell r="X1001">
            <v>209.99</v>
          </cell>
          <cell r="Y1001">
            <v>169.99</v>
          </cell>
        </row>
        <row r="1002">
          <cell r="J1002">
            <v>1556024</v>
          </cell>
          <cell r="K1002" t="str">
            <v>Phased Out</v>
          </cell>
          <cell r="L1002">
            <v>202608</v>
          </cell>
          <cell r="M1002">
            <v>84657</v>
          </cell>
          <cell r="N1002" t="str">
            <v>Avon Power Stay Gel Tırnak Cilası - Denim Dream - 10ml</v>
          </cell>
          <cell r="O1002">
            <v>202501</v>
          </cell>
          <cell r="P1002">
            <v>202510</v>
          </cell>
          <cell r="Q1002" t="str">
            <v>C01 Yeniliği</v>
          </cell>
          <cell r="S1002" t="str">
            <v>Denim Dream</v>
          </cell>
          <cell r="T1002">
            <v>10</v>
          </cell>
          <cell r="U1002" t="str">
            <v>ML</v>
          </cell>
          <cell r="W1002">
            <v>84743</v>
          </cell>
          <cell r="X1002">
            <v>209.99</v>
          </cell>
          <cell r="Y1002">
            <v>169.99</v>
          </cell>
        </row>
        <row r="1003">
          <cell r="J1003">
            <v>1556019</v>
          </cell>
          <cell r="K1003" t="str">
            <v>Phased Out</v>
          </cell>
          <cell r="L1003">
            <v>202608</v>
          </cell>
          <cell r="M1003">
            <v>84658</v>
          </cell>
          <cell r="N1003" t="str">
            <v>Avon Power Stay Gel Tırnak Cilası - Designer Red - 10ml</v>
          </cell>
          <cell r="O1003">
            <v>202501</v>
          </cell>
          <cell r="P1003">
            <v>202510</v>
          </cell>
          <cell r="Q1003" t="str">
            <v>C01 Yeniliği</v>
          </cell>
          <cell r="S1003" t="str">
            <v>Designer Red</v>
          </cell>
          <cell r="T1003">
            <v>10</v>
          </cell>
          <cell r="U1003" t="str">
            <v>ML</v>
          </cell>
          <cell r="W1003">
            <v>84744</v>
          </cell>
          <cell r="X1003">
            <v>209.99</v>
          </cell>
          <cell r="Y1003">
            <v>169.99</v>
          </cell>
        </row>
        <row r="1004">
          <cell r="J1004">
            <v>1556011</v>
          </cell>
          <cell r="K1004" t="str">
            <v>Phased Out</v>
          </cell>
          <cell r="L1004">
            <v>202608</v>
          </cell>
          <cell r="M1004">
            <v>84659</v>
          </cell>
          <cell r="N1004" t="str">
            <v>Avon Power Stay Gel Tırnak Cilası - Fail Proof Fuschia - 10ml</v>
          </cell>
          <cell r="O1004">
            <v>202501</v>
          </cell>
          <cell r="P1004">
            <v>202510</v>
          </cell>
          <cell r="Q1004" t="str">
            <v>C01 Yeniliği</v>
          </cell>
          <cell r="S1004" t="str">
            <v>Fail Proof Fuchsia</v>
          </cell>
          <cell r="T1004">
            <v>10</v>
          </cell>
          <cell r="U1004" t="str">
            <v>ML</v>
          </cell>
          <cell r="W1004">
            <v>84745</v>
          </cell>
          <cell r="X1004">
            <v>209.99</v>
          </cell>
          <cell r="Y1004">
            <v>169.99</v>
          </cell>
        </row>
        <row r="1005">
          <cell r="J1005">
            <v>1556021</v>
          </cell>
          <cell r="K1005" t="str">
            <v>Phased Out</v>
          </cell>
          <cell r="L1005">
            <v>202608</v>
          </cell>
          <cell r="M1005">
            <v>84660</v>
          </cell>
          <cell r="N1005" t="str">
            <v>Avon Power Stay Gel Tırnak Cilası - Forest Stroll - 10ml</v>
          </cell>
          <cell r="O1005">
            <v>202501</v>
          </cell>
          <cell r="P1005">
            <v>202510</v>
          </cell>
          <cell r="Q1005" t="str">
            <v>C01 Yeniliği</v>
          </cell>
          <cell r="S1005" t="str">
            <v>Forest Stroll</v>
          </cell>
          <cell r="T1005">
            <v>10</v>
          </cell>
          <cell r="U1005" t="str">
            <v>ML</v>
          </cell>
          <cell r="W1005">
            <v>84746</v>
          </cell>
          <cell r="X1005">
            <v>209.99</v>
          </cell>
          <cell r="Y1005">
            <v>169.99</v>
          </cell>
        </row>
        <row r="1006">
          <cell r="J1006">
            <v>1556018</v>
          </cell>
          <cell r="K1006" t="str">
            <v>Phased Out</v>
          </cell>
          <cell r="L1006">
            <v>202608</v>
          </cell>
          <cell r="M1006">
            <v>84662</v>
          </cell>
          <cell r="N1006" t="str">
            <v>Avon Power Stay Gel Tırnak Cilası - Guilty Pleasure - 10ml</v>
          </cell>
          <cell r="O1006">
            <v>202501</v>
          </cell>
          <cell r="P1006">
            <v>202510</v>
          </cell>
          <cell r="Q1006" t="str">
            <v>C01 Yeniliği</v>
          </cell>
          <cell r="S1006" t="str">
            <v>Guilty Pleasure</v>
          </cell>
          <cell r="T1006">
            <v>10</v>
          </cell>
          <cell r="U1006" t="str">
            <v>ML</v>
          </cell>
          <cell r="W1006">
            <v>84747</v>
          </cell>
          <cell r="X1006">
            <v>209.99</v>
          </cell>
          <cell r="Y1006">
            <v>169.99</v>
          </cell>
        </row>
        <row r="1007">
          <cell r="J1007">
            <v>1556030</v>
          </cell>
          <cell r="K1007" t="str">
            <v>Phased Out</v>
          </cell>
          <cell r="L1007">
            <v>202608</v>
          </cell>
          <cell r="M1007">
            <v>84663</v>
          </cell>
          <cell r="N1007" t="str">
            <v>Avon Power Stay Gel Tırnak Cilası - Hypnotise - 10ml</v>
          </cell>
          <cell r="O1007">
            <v>202501</v>
          </cell>
          <cell r="P1007">
            <v>202510</v>
          </cell>
          <cell r="Q1007" t="str">
            <v>C01 Yeniliği</v>
          </cell>
          <cell r="S1007" t="str">
            <v>Hypnotise</v>
          </cell>
          <cell r="T1007">
            <v>10</v>
          </cell>
          <cell r="U1007" t="str">
            <v>ML</v>
          </cell>
          <cell r="W1007">
            <v>84748</v>
          </cell>
          <cell r="X1007">
            <v>209.99</v>
          </cell>
          <cell r="Y1007">
            <v>169.99</v>
          </cell>
        </row>
        <row r="1008">
          <cell r="J1008">
            <v>1556032</v>
          </cell>
          <cell r="K1008" t="str">
            <v>Phased Out</v>
          </cell>
          <cell r="L1008">
            <v>202608</v>
          </cell>
          <cell r="M1008">
            <v>84664</v>
          </cell>
          <cell r="N1008" t="str">
            <v>Avon Power Stay Gel Tırnak Cilası - Lemon Meringue - 10ml</v>
          </cell>
          <cell r="O1008">
            <v>202501</v>
          </cell>
          <cell r="P1008">
            <v>202510</v>
          </cell>
          <cell r="Q1008" t="str">
            <v>C01 Yeniliği</v>
          </cell>
          <cell r="S1008" t="str">
            <v>Lemon Meringue</v>
          </cell>
          <cell r="T1008">
            <v>10</v>
          </cell>
          <cell r="U1008" t="str">
            <v>ML</v>
          </cell>
          <cell r="W1008">
            <v>84749</v>
          </cell>
          <cell r="X1008">
            <v>209.99</v>
          </cell>
          <cell r="Y1008">
            <v>169.99</v>
          </cell>
        </row>
        <row r="1009">
          <cell r="J1009">
            <v>1556031</v>
          </cell>
          <cell r="K1009" t="str">
            <v>Phased Out</v>
          </cell>
          <cell r="L1009">
            <v>202608</v>
          </cell>
          <cell r="M1009">
            <v>84665</v>
          </cell>
          <cell r="N1009" t="str">
            <v>Avon Power Stay Gel Tırnak Cilası - Make A Fuss - 10ml</v>
          </cell>
          <cell r="O1009">
            <v>202501</v>
          </cell>
          <cell r="P1009">
            <v>202510</v>
          </cell>
          <cell r="Q1009" t="str">
            <v>C01 Yeniliği</v>
          </cell>
          <cell r="S1009" t="str">
            <v>Make a Fuss</v>
          </cell>
          <cell r="T1009">
            <v>10</v>
          </cell>
          <cell r="U1009" t="str">
            <v>ML</v>
          </cell>
          <cell r="W1009">
            <v>84750</v>
          </cell>
          <cell r="X1009">
            <v>209.99</v>
          </cell>
          <cell r="Y1009">
            <v>169.99</v>
          </cell>
        </row>
        <row r="1010">
          <cell r="J1010">
            <v>1556015</v>
          </cell>
          <cell r="K1010" t="str">
            <v>Phased Out</v>
          </cell>
          <cell r="L1010">
            <v>202608</v>
          </cell>
          <cell r="M1010">
            <v>84666</v>
          </cell>
          <cell r="N1010" t="str">
            <v>Avon Power Stay Gel Tırnak Cilası - Nude Silhouette - 10ml</v>
          </cell>
          <cell r="O1010">
            <v>202501</v>
          </cell>
          <cell r="P1010">
            <v>202510</v>
          </cell>
          <cell r="Q1010" t="str">
            <v>C01 Yeniliği</v>
          </cell>
          <cell r="S1010" t="str">
            <v>Nude Silhouette</v>
          </cell>
          <cell r="T1010">
            <v>10</v>
          </cell>
          <cell r="U1010" t="str">
            <v>ML</v>
          </cell>
          <cell r="W1010">
            <v>84751</v>
          </cell>
          <cell r="X1010">
            <v>209.99</v>
          </cell>
          <cell r="Y1010">
            <v>169.99</v>
          </cell>
        </row>
        <row r="1011">
          <cell r="J1011">
            <v>1556009</v>
          </cell>
          <cell r="K1011" t="str">
            <v>Phased Out</v>
          </cell>
          <cell r="L1011">
            <v>202608</v>
          </cell>
          <cell r="M1011">
            <v>84668</v>
          </cell>
          <cell r="N1011" t="str">
            <v>Avon Power Stay Gel Tırnak Cilası - Petal Fresh - 10ml</v>
          </cell>
          <cell r="O1011">
            <v>202501</v>
          </cell>
          <cell r="P1011">
            <v>202510</v>
          </cell>
          <cell r="Q1011" t="str">
            <v>C01 Yeniliği</v>
          </cell>
          <cell r="S1011" t="str">
            <v>Petal Fresh</v>
          </cell>
          <cell r="T1011">
            <v>10</v>
          </cell>
          <cell r="U1011" t="str">
            <v>ML</v>
          </cell>
          <cell r="W1011">
            <v>84755</v>
          </cell>
          <cell r="X1011">
            <v>209.99</v>
          </cell>
          <cell r="Y1011">
            <v>169.99</v>
          </cell>
        </row>
        <row r="1012">
          <cell r="J1012">
            <v>1556012</v>
          </cell>
          <cell r="K1012" t="str">
            <v>Phased Out</v>
          </cell>
          <cell r="L1012">
            <v>202608</v>
          </cell>
          <cell r="M1012">
            <v>84669</v>
          </cell>
          <cell r="N1012" t="str">
            <v>Avon Power Stay Gel Tırnak Cilası - Pink Caprice - 10ml</v>
          </cell>
          <cell r="O1012">
            <v>202501</v>
          </cell>
          <cell r="P1012">
            <v>202510</v>
          </cell>
          <cell r="Q1012" t="str">
            <v>C01 Yeniliği</v>
          </cell>
          <cell r="S1012" t="str">
            <v>Pink Caprice</v>
          </cell>
          <cell r="T1012">
            <v>10</v>
          </cell>
          <cell r="U1012" t="str">
            <v>ML</v>
          </cell>
          <cell r="W1012">
            <v>84756</v>
          </cell>
          <cell r="X1012">
            <v>209.99</v>
          </cell>
          <cell r="Y1012">
            <v>169.99</v>
          </cell>
        </row>
        <row r="1013">
          <cell r="J1013">
            <v>1556013</v>
          </cell>
          <cell r="K1013" t="str">
            <v>Phased Out</v>
          </cell>
          <cell r="L1013">
            <v>202608</v>
          </cell>
          <cell r="M1013">
            <v>84671</v>
          </cell>
          <cell r="N1013" t="str">
            <v>Avon Power Stay Gel Tırnak Cilası - Private Jet - 10ml</v>
          </cell>
          <cell r="O1013">
            <v>202501</v>
          </cell>
          <cell r="P1013">
            <v>202510</v>
          </cell>
          <cell r="Q1013" t="str">
            <v>C01 Yeniliği</v>
          </cell>
          <cell r="S1013" t="str">
            <v>Private Jet</v>
          </cell>
          <cell r="T1013">
            <v>10</v>
          </cell>
          <cell r="U1013" t="str">
            <v>ML</v>
          </cell>
          <cell r="W1013">
            <v>84757</v>
          </cell>
          <cell r="X1013">
            <v>209.99</v>
          </cell>
          <cell r="Y1013">
            <v>169.99</v>
          </cell>
        </row>
        <row r="1014">
          <cell r="J1014">
            <v>1556029</v>
          </cell>
          <cell r="K1014" t="str">
            <v>Phased Out</v>
          </cell>
          <cell r="L1014">
            <v>202608</v>
          </cell>
          <cell r="M1014">
            <v>84672</v>
          </cell>
          <cell r="N1014" t="str">
            <v>Avon Power Stay Gel Tırnak Cilası - Pumpkin Spice - 10ml</v>
          </cell>
          <cell r="O1014">
            <v>202501</v>
          </cell>
          <cell r="P1014">
            <v>202510</v>
          </cell>
          <cell r="Q1014" t="str">
            <v>C01 Yeniliği</v>
          </cell>
          <cell r="S1014" t="str">
            <v>Pumpkin Spice</v>
          </cell>
          <cell r="T1014">
            <v>10</v>
          </cell>
          <cell r="U1014" t="str">
            <v>ML</v>
          </cell>
          <cell r="W1014">
            <v>84758</v>
          </cell>
          <cell r="X1014">
            <v>209.99</v>
          </cell>
          <cell r="Y1014">
            <v>169.99</v>
          </cell>
        </row>
        <row r="1015">
          <cell r="J1015">
            <v>1556023</v>
          </cell>
          <cell r="K1015" t="str">
            <v>Phased Out</v>
          </cell>
          <cell r="L1015">
            <v>202608</v>
          </cell>
          <cell r="M1015">
            <v>84673</v>
          </cell>
          <cell r="N1015" t="str">
            <v>Avon Power Stay Gel Tırnak Cilası - Red Is Red - 10ml</v>
          </cell>
          <cell r="O1015">
            <v>202501</v>
          </cell>
          <cell r="P1015">
            <v>202510</v>
          </cell>
          <cell r="Q1015" t="str">
            <v>C01 Yeniliği</v>
          </cell>
          <cell r="S1015" t="str">
            <v>RED IS RED</v>
          </cell>
          <cell r="T1015">
            <v>10</v>
          </cell>
          <cell r="U1015" t="str">
            <v>ML</v>
          </cell>
          <cell r="W1015">
            <v>84759</v>
          </cell>
          <cell r="X1015">
            <v>209.99</v>
          </cell>
          <cell r="Y1015">
            <v>169.99</v>
          </cell>
        </row>
        <row r="1016">
          <cell r="J1016">
            <v>1556033</v>
          </cell>
          <cell r="K1016" t="str">
            <v>Phased Out</v>
          </cell>
          <cell r="L1016">
            <v>202608</v>
          </cell>
          <cell r="M1016">
            <v>84674</v>
          </cell>
          <cell r="N1016" t="str">
            <v>Avon Power Stay Gel Tırnak Cilası - Stay Put Sangria - 10ml</v>
          </cell>
          <cell r="O1016">
            <v>202501</v>
          </cell>
          <cell r="P1016">
            <v>202510</v>
          </cell>
          <cell r="Q1016" t="str">
            <v>C01 Yeniliği</v>
          </cell>
          <cell r="S1016" t="str">
            <v>Stay Put Sangria</v>
          </cell>
          <cell r="T1016">
            <v>10</v>
          </cell>
          <cell r="U1016" t="str">
            <v>ML</v>
          </cell>
          <cell r="W1016">
            <v>84760</v>
          </cell>
          <cell r="X1016">
            <v>209.99</v>
          </cell>
          <cell r="Y1016">
            <v>169.99</v>
          </cell>
        </row>
        <row r="1017">
          <cell r="J1017">
            <v>1556027</v>
          </cell>
          <cell r="K1017" t="str">
            <v>Phased Out</v>
          </cell>
          <cell r="L1017">
            <v>202608</v>
          </cell>
          <cell r="M1017">
            <v>84675</v>
          </cell>
          <cell r="N1017" t="str">
            <v>Avon Power Stay Gel Tırnak Cilası - Sweet Blooms - 10ml</v>
          </cell>
          <cell r="O1017">
            <v>202501</v>
          </cell>
          <cell r="P1017">
            <v>202510</v>
          </cell>
          <cell r="Q1017" t="str">
            <v>C01 Yeniliği</v>
          </cell>
          <cell r="S1017" t="str">
            <v>Sweet Blooms</v>
          </cell>
          <cell r="T1017">
            <v>10</v>
          </cell>
          <cell r="U1017" t="str">
            <v>ML</v>
          </cell>
          <cell r="W1017">
            <v>84761</v>
          </cell>
          <cell r="X1017">
            <v>209.99</v>
          </cell>
          <cell r="Y1017">
            <v>169.99</v>
          </cell>
        </row>
        <row r="1018">
          <cell r="J1018">
            <v>1556028</v>
          </cell>
          <cell r="K1018" t="str">
            <v>Phased Out</v>
          </cell>
          <cell r="L1018">
            <v>202608</v>
          </cell>
          <cell r="M1018">
            <v>84676</v>
          </cell>
          <cell r="N1018" t="str">
            <v>Avon Power Stay Gel Tırnak Cilası - Taboo Blue - 10ml</v>
          </cell>
          <cell r="O1018">
            <v>202501</v>
          </cell>
          <cell r="P1018">
            <v>202510</v>
          </cell>
          <cell r="Q1018" t="str">
            <v>C01 Yeniliği</v>
          </cell>
          <cell r="S1018" t="str">
            <v>Taboo Blue</v>
          </cell>
          <cell r="T1018">
            <v>10</v>
          </cell>
          <cell r="U1018" t="str">
            <v>ML</v>
          </cell>
          <cell r="W1018">
            <v>84762</v>
          </cell>
          <cell r="X1018">
            <v>209.99</v>
          </cell>
          <cell r="Y1018">
            <v>169.99</v>
          </cell>
        </row>
        <row r="1019">
          <cell r="J1019">
            <v>1556020</v>
          </cell>
          <cell r="K1019" t="str">
            <v>Phased Out</v>
          </cell>
          <cell r="L1019">
            <v>202608</v>
          </cell>
          <cell r="M1019">
            <v>84677</v>
          </cell>
          <cell r="N1019" t="str">
            <v>Avon Power Stay Gel Tırnak Cilası - The Red One - 10ml</v>
          </cell>
          <cell r="O1019">
            <v>202501</v>
          </cell>
          <cell r="P1019">
            <v>202510</v>
          </cell>
          <cell r="Q1019" t="str">
            <v>C01 Yeniliği</v>
          </cell>
          <cell r="S1019" t="str">
            <v>The Red One</v>
          </cell>
          <cell r="T1019">
            <v>10</v>
          </cell>
          <cell r="U1019" t="str">
            <v>ML</v>
          </cell>
          <cell r="W1019">
            <v>84763</v>
          </cell>
          <cell r="X1019">
            <v>209.99</v>
          </cell>
          <cell r="Y1019">
            <v>169.99</v>
          </cell>
        </row>
        <row r="1020">
          <cell r="J1020">
            <v>1556010</v>
          </cell>
          <cell r="K1020" t="str">
            <v>Phased Out</v>
          </cell>
          <cell r="L1020">
            <v>202608</v>
          </cell>
          <cell r="M1020">
            <v>84678</v>
          </cell>
          <cell r="N1020" t="str">
            <v>Avon Power Stay Gel Tırnak Cilası - Timeless Icon - 10ml</v>
          </cell>
          <cell r="O1020">
            <v>202501</v>
          </cell>
          <cell r="P1020">
            <v>202510</v>
          </cell>
          <cell r="Q1020" t="str">
            <v>C01 Yeniliği</v>
          </cell>
          <cell r="S1020" t="str">
            <v>Timeless Icon</v>
          </cell>
          <cell r="T1020">
            <v>10</v>
          </cell>
          <cell r="U1020" t="str">
            <v>ML</v>
          </cell>
          <cell r="W1020">
            <v>84768</v>
          </cell>
          <cell r="X1020">
            <v>209.99</v>
          </cell>
          <cell r="Y1020">
            <v>169.99</v>
          </cell>
        </row>
        <row r="1021">
          <cell r="J1021">
            <v>1556026</v>
          </cell>
          <cell r="K1021" t="str">
            <v>Phased Out</v>
          </cell>
          <cell r="L1021">
            <v>202608</v>
          </cell>
          <cell r="M1021">
            <v>84679</v>
          </cell>
          <cell r="N1021" t="str">
            <v>Avon Power Stay Gel Tırnak Cilası - Virtual Reverie - 10ml</v>
          </cell>
          <cell r="O1021">
            <v>202501</v>
          </cell>
          <cell r="P1021">
            <v>202510</v>
          </cell>
          <cell r="Q1021" t="str">
            <v>C01 Yeniliği</v>
          </cell>
          <cell r="S1021" t="str">
            <v>Virtual Reverie</v>
          </cell>
          <cell r="T1021">
            <v>10</v>
          </cell>
          <cell r="U1021" t="str">
            <v>ML</v>
          </cell>
          <cell r="W1021">
            <v>84772</v>
          </cell>
          <cell r="X1021">
            <v>209.99</v>
          </cell>
          <cell r="Y1021">
            <v>169.99</v>
          </cell>
        </row>
        <row r="1022">
          <cell r="J1022">
            <v>1551139</v>
          </cell>
          <cell r="K1022" t="str">
            <v>Active</v>
          </cell>
          <cell r="L1022" t="str">
            <v xml:space="preserve"> </v>
          </cell>
          <cell r="M1022">
            <v>84583</v>
          </cell>
          <cell r="N1022" t="str">
            <v>Avon Ultra Colour Matte Ruj - 1 Au Naturale</v>
          </cell>
          <cell r="O1022">
            <v>202502</v>
          </cell>
          <cell r="P1022" t="str">
            <v xml:space="preserve"> </v>
          </cell>
          <cell r="Q1022" t="str">
            <v>C01'de satışa açılacak, C02 Yeniliği</v>
          </cell>
          <cell r="S1022" t="str">
            <v>1 AU NATURALE</v>
          </cell>
          <cell r="T1022">
            <v>0</v>
          </cell>
          <cell r="U1022">
            <v>0</v>
          </cell>
          <cell r="W1022">
            <v>84773</v>
          </cell>
          <cell r="X1022">
            <v>279.99</v>
          </cell>
          <cell r="Y1022">
            <v>229.99</v>
          </cell>
        </row>
        <row r="1023">
          <cell r="J1023">
            <v>1551154</v>
          </cell>
          <cell r="K1023" t="str">
            <v>Active</v>
          </cell>
          <cell r="L1023" t="str">
            <v xml:space="preserve"> </v>
          </cell>
          <cell r="M1023">
            <v>84584</v>
          </cell>
          <cell r="N1023" t="str">
            <v>Avon Ultra Colour Matte Ruj - 33 Fiercely Red</v>
          </cell>
          <cell r="O1023">
            <v>202502</v>
          </cell>
          <cell r="P1023" t="str">
            <v xml:space="preserve"> </v>
          </cell>
          <cell r="Q1023" t="str">
            <v>C01'de satışa açılacak, C02 Yeniliği</v>
          </cell>
          <cell r="S1023" t="str">
            <v>33 FIERCELY RED</v>
          </cell>
          <cell r="T1023">
            <v>0</v>
          </cell>
          <cell r="U1023">
            <v>0</v>
          </cell>
          <cell r="W1023">
            <v>84775</v>
          </cell>
          <cell r="X1023">
            <v>279.99</v>
          </cell>
          <cell r="Y1023">
            <v>229.99</v>
          </cell>
        </row>
        <row r="1024">
          <cell r="J1024">
            <v>1551156</v>
          </cell>
          <cell r="K1024" t="str">
            <v>Active</v>
          </cell>
          <cell r="L1024" t="str">
            <v xml:space="preserve"> </v>
          </cell>
          <cell r="M1024">
            <v>84585</v>
          </cell>
          <cell r="N1024" t="str">
            <v>Avon Ultra Colour Matte Ruj - 12 Ravishing Rose</v>
          </cell>
          <cell r="O1024">
            <v>202502</v>
          </cell>
          <cell r="P1024" t="str">
            <v xml:space="preserve"> </v>
          </cell>
          <cell r="Q1024" t="str">
            <v>C01'de satışa açılacak, C02 Yeniliği</v>
          </cell>
          <cell r="S1024" t="str">
            <v>12 RAVISHING ROSE</v>
          </cell>
          <cell r="T1024">
            <v>0</v>
          </cell>
          <cell r="U1024">
            <v>0</v>
          </cell>
          <cell r="W1024">
            <v>84778</v>
          </cell>
          <cell r="X1024">
            <v>279.99</v>
          </cell>
          <cell r="Y1024">
            <v>229.99</v>
          </cell>
        </row>
        <row r="1025">
          <cell r="J1025">
            <v>1551151</v>
          </cell>
          <cell r="K1025" t="str">
            <v>Active</v>
          </cell>
          <cell r="L1025" t="str">
            <v xml:space="preserve"> </v>
          </cell>
          <cell r="M1025">
            <v>84586</v>
          </cell>
          <cell r="N1025" t="str">
            <v>Avon Ultra Colour Matte Ruj - 13 M Mauve Matters</v>
          </cell>
          <cell r="O1025">
            <v>202502</v>
          </cell>
          <cell r="P1025" t="str">
            <v xml:space="preserve"> </v>
          </cell>
          <cell r="Q1025" t="str">
            <v>C01'de satışa açılacak, C02 Yeniliği</v>
          </cell>
          <cell r="S1025" t="str">
            <v>13 M MAUVE MATTERS</v>
          </cell>
          <cell r="T1025">
            <v>0</v>
          </cell>
          <cell r="U1025">
            <v>0</v>
          </cell>
          <cell r="W1025">
            <v>84789</v>
          </cell>
          <cell r="X1025">
            <v>279.99</v>
          </cell>
          <cell r="Y1025">
            <v>229.99</v>
          </cell>
        </row>
        <row r="1026">
          <cell r="J1026">
            <v>1551146</v>
          </cell>
          <cell r="K1026" t="str">
            <v>Active</v>
          </cell>
          <cell r="L1026" t="str">
            <v xml:space="preserve"> </v>
          </cell>
          <cell r="M1026">
            <v>84587</v>
          </cell>
          <cell r="N1026" t="str">
            <v>Avon Ultra Colour Matte Ruj - 14 Maiden Mauve</v>
          </cell>
          <cell r="O1026">
            <v>202502</v>
          </cell>
          <cell r="P1026" t="str">
            <v xml:space="preserve"> </v>
          </cell>
          <cell r="Q1026" t="str">
            <v>C01'de satışa açılacak, C02 Yeniliği</v>
          </cell>
          <cell r="S1026" t="str">
            <v>14 MAIDEN MAUVE</v>
          </cell>
          <cell r="T1026">
            <v>0</v>
          </cell>
          <cell r="U1026">
            <v>0</v>
          </cell>
          <cell r="W1026">
            <v>84790</v>
          </cell>
          <cell r="X1026">
            <v>279.99</v>
          </cell>
          <cell r="Y1026">
            <v>229.99</v>
          </cell>
        </row>
        <row r="1027">
          <cell r="J1027">
            <v>1551147</v>
          </cell>
          <cell r="K1027" t="str">
            <v>Active</v>
          </cell>
          <cell r="L1027" t="str">
            <v xml:space="preserve"> </v>
          </cell>
          <cell r="M1027">
            <v>84588</v>
          </cell>
          <cell r="N1027" t="str">
            <v>Avon Ultra Colour Matte Ruj - 15 Pure Pink</v>
          </cell>
          <cell r="O1027">
            <v>202502</v>
          </cell>
          <cell r="P1027" t="str">
            <v xml:space="preserve"> </v>
          </cell>
          <cell r="Q1027" t="str">
            <v>C01'de satışa açılacak, C02 Yeniliği</v>
          </cell>
          <cell r="S1027" t="str">
            <v>15 PURE PINK</v>
          </cell>
          <cell r="T1027">
            <v>0</v>
          </cell>
          <cell r="U1027">
            <v>0</v>
          </cell>
          <cell r="W1027">
            <v>84792</v>
          </cell>
          <cell r="X1027">
            <v>279.99</v>
          </cell>
          <cell r="Y1027">
            <v>229.99</v>
          </cell>
        </row>
        <row r="1028">
          <cell r="J1028">
            <v>1551148</v>
          </cell>
          <cell r="K1028" t="str">
            <v>Active</v>
          </cell>
          <cell r="L1028" t="str">
            <v xml:space="preserve"> </v>
          </cell>
          <cell r="M1028">
            <v>84590</v>
          </cell>
          <cell r="N1028" t="str">
            <v>Avon Ultra Colour Matte Ruj - 17 Pink Passion</v>
          </cell>
          <cell r="O1028">
            <v>202502</v>
          </cell>
          <cell r="P1028" t="str">
            <v xml:space="preserve"> </v>
          </cell>
          <cell r="Q1028" t="str">
            <v>C01'de satışa açılacak, C02 Yeniliği</v>
          </cell>
          <cell r="S1028" t="str">
            <v>17 PINK PASSION</v>
          </cell>
          <cell r="T1028">
            <v>0</v>
          </cell>
          <cell r="U1028">
            <v>0</v>
          </cell>
          <cell r="W1028">
            <v>84793</v>
          </cell>
          <cell r="X1028">
            <v>279.99</v>
          </cell>
          <cell r="Y1028">
            <v>229.99</v>
          </cell>
        </row>
        <row r="1029">
          <cell r="J1029">
            <v>1551149</v>
          </cell>
          <cell r="K1029" t="str">
            <v>Active</v>
          </cell>
          <cell r="L1029" t="str">
            <v xml:space="preserve"> </v>
          </cell>
          <cell r="M1029">
            <v>84591</v>
          </cell>
          <cell r="N1029" t="str">
            <v>Avon Ultra Color Mat Ruj - 19 Blush</v>
          </cell>
          <cell r="O1029">
            <v>202502</v>
          </cell>
          <cell r="P1029" t="str">
            <v xml:space="preserve"> </v>
          </cell>
          <cell r="Q1029" t="str">
            <v>C01'de satışa açılacak, C02 Yeniliği</v>
          </cell>
          <cell r="S1029" t="str">
            <v>19 BLUSH</v>
          </cell>
          <cell r="T1029">
            <v>0</v>
          </cell>
          <cell r="U1029">
            <v>0</v>
          </cell>
          <cell r="W1029">
            <v>84794</v>
          </cell>
          <cell r="X1029">
            <v>279.99</v>
          </cell>
          <cell r="Y1029">
            <v>229.99</v>
          </cell>
        </row>
        <row r="1030">
          <cell r="J1030">
            <v>1551150</v>
          </cell>
          <cell r="K1030" t="str">
            <v>Active</v>
          </cell>
          <cell r="L1030" t="str">
            <v xml:space="preserve"> </v>
          </cell>
          <cell r="M1030">
            <v>84592</v>
          </cell>
          <cell r="N1030" t="str">
            <v>Avon Ultra Colour Matte Ruj - 20 Posh Petal</v>
          </cell>
          <cell r="O1030">
            <v>202502</v>
          </cell>
          <cell r="P1030" t="str">
            <v xml:space="preserve"> </v>
          </cell>
          <cell r="Q1030" t="str">
            <v>C01'de satışa açılacak, C02 Yeniliği</v>
          </cell>
          <cell r="S1030" t="str">
            <v>20 POSH PETAL</v>
          </cell>
          <cell r="T1030">
            <v>0</v>
          </cell>
          <cell r="U1030">
            <v>0</v>
          </cell>
          <cell r="W1030">
            <v>84804</v>
          </cell>
          <cell r="X1030">
            <v>279.99</v>
          </cell>
          <cell r="Y1030">
            <v>229.99</v>
          </cell>
        </row>
        <row r="1031">
          <cell r="J1031">
            <v>1551157</v>
          </cell>
          <cell r="K1031" t="str">
            <v>Active</v>
          </cell>
          <cell r="L1031" t="str">
            <v xml:space="preserve"> </v>
          </cell>
          <cell r="M1031">
            <v>84593</v>
          </cell>
          <cell r="N1031" t="str">
            <v>Avon Ultra Colour Matte Ruj - 21 Electric Pink</v>
          </cell>
          <cell r="O1031">
            <v>202502</v>
          </cell>
          <cell r="P1031" t="str">
            <v xml:space="preserve"> </v>
          </cell>
          <cell r="Q1031" t="str">
            <v>C01'de satışa açılacak, C02 Yeniliği</v>
          </cell>
          <cell r="S1031" t="str">
            <v>21 ELECTRIC PINK</v>
          </cell>
          <cell r="T1031">
            <v>0</v>
          </cell>
          <cell r="U1031">
            <v>0</v>
          </cell>
          <cell r="W1031">
            <v>84814</v>
          </cell>
          <cell r="X1031">
            <v>279.99</v>
          </cell>
          <cell r="Y1031">
            <v>229.99</v>
          </cell>
        </row>
        <row r="1032">
          <cell r="J1032">
            <v>1551158</v>
          </cell>
          <cell r="K1032" t="str">
            <v>Active</v>
          </cell>
          <cell r="L1032" t="str">
            <v xml:space="preserve"> </v>
          </cell>
          <cell r="M1032">
            <v>84595</v>
          </cell>
          <cell r="N1032" t="str">
            <v>Avon Ultra Colour Matte Ruj - 24 Power Pink</v>
          </cell>
          <cell r="O1032">
            <v>202502</v>
          </cell>
          <cell r="P1032" t="str">
            <v xml:space="preserve"> </v>
          </cell>
          <cell r="Q1032" t="str">
            <v>C01'de satışa açılacak, C02 Yeniliği</v>
          </cell>
          <cell r="S1032" t="str">
            <v>24 POWER PINK</v>
          </cell>
          <cell r="T1032">
            <v>0</v>
          </cell>
          <cell r="U1032">
            <v>0</v>
          </cell>
          <cell r="W1032">
            <v>84817</v>
          </cell>
          <cell r="X1032">
            <v>279.99</v>
          </cell>
          <cell r="Y1032">
            <v>229.99</v>
          </cell>
        </row>
        <row r="1033">
          <cell r="J1033">
            <v>1551159</v>
          </cell>
          <cell r="K1033" t="str">
            <v>Active</v>
          </cell>
          <cell r="L1033" t="str">
            <v xml:space="preserve"> </v>
          </cell>
          <cell r="M1033">
            <v>84596</v>
          </cell>
          <cell r="N1033" t="str">
            <v>Avon Ultra Colour Matte Ruj - 25 Peach Macaron</v>
          </cell>
          <cell r="O1033">
            <v>202502</v>
          </cell>
          <cell r="P1033" t="str">
            <v xml:space="preserve"> </v>
          </cell>
          <cell r="Q1033" t="str">
            <v>C01'de satışa açılacak, C02 Yeniliği</v>
          </cell>
          <cell r="S1033" t="str">
            <v>25 PEACH MACARON</v>
          </cell>
          <cell r="T1033">
            <v>0</v>
          </cell>
          <cell r="U1033">
            <v>0</v>
          </cell>
          <cell r="W1033">
            <v>84828</v>
          </cell>
          <cell r="X1033">
            <v>279.99</v>
          </cell>
          <cell r="Y1033">
            <v>229.99</v>
          </cell>
        </row>
        <row r="1034">
          <cell r="J1034">
            <v>1551155</v>
          </cell>
          <cell r="K1034" t="str">
            <v>Active</v>
          </cell>
          <cell r="L1034" t="str">
            <v xml:space="preserve"> </v>
          </cell>
          <cell r="M1034">
            <v>84597</v>
          </cell>
          <cell r="N1034" t="str">
            <v>Avon Ultra Colour Matte Ruj - 26 M Coral Fever</v>
          </cell>
          <cell r="O1034">
            <v>202502</v>
          </cell>
          <cell r="P1034" t="str">
            <v xml:space="preserve"> </v>
          </cell>
          <cell r="Q1034" t="str">
            <v>C01'de satışa açılacak, C02 Yeniliği</v>
          </cell>
          <cell r="S1034" t="str">
            <v>26 M CORAL FEVER</v>
          </cell>
          <cell r="T1034">
            <v>0</v>
          </cell>
          <cell r="U1034">
            <v>0</v>
          </cell>
          <cell r="W1034">
            <v>84830</v>
          </cell>
          <cell r="X1034">
            <v>279.99</v>
          </cell>
          <cell r="Y1034">
            <v>229.99</v>
          </cell>
        </row>
        <row r="1035">
          <cell r="J1035">
            <v>1551152</v>
          </cell>
          <cell r="K1035" t="str">
            <v>Active</v>
          </cell>
          <cell r="L1035" t="str">
            <v xml:space="preserve"> </v>
          </cell>
          <cell r="M1035">
            <v>84598</v>
          </cell>
          <cell r="N1035" t="str">
            <v>Avon Ultra Colour Matte Ruj - 28 M Red Supreme</v>
          </cell>
          <cell r="O1035">
            <v>202502</v>
          </cell>
          <cell r="P1035" t="str">
            <v xml:space="preserve"> </v>
          </cell>
          <cell r="Q1035" t="str">
            <v>C01'de satışa açılacak, C02 Yeniliği</v>
          </cell>
          <cell r="S1035" t="str">
            <v>28 M RED SUPREME</v>
          </cell>
          <cell r="T1035">
            <v>0</v>
          </cell>
          <cell r="U1035">
            <v>0</v>
          </cell>
          <cell r="W1035">
            <v>84831</v>
          </cell>
          <cell r="X1035">
            <v>279.99</v>
          </cell>
          <cell r="Y1035">
            <v>229.99</v>
          </cell>
        </row>
        <row r="1036">
          <cell r="J1036">
            <v>1551143</v>
          </cell>
          <cell r="K1036" t="str">
            <v>Active</v>
          </cell>
          <cell r="L1036" t="str">
            <v xml:space="preserve"> </v>
          </cell>
          <cell r="M1036">
            <v>84599</v>
          </cell>
          <cell r="N1036" t="str">
            <v>Avon Ultra Colour Matte Ruj - 3 Nude Suede</v>
          </cell>
          <cell r="O1036">
            <v>202502</v>
          </cell>
          <cell r="P1036" t="str">
            <v xml:space="preserve"> </v>
          </cell>
          <cell r="Q1036" t="str">
            <v>C01'de satışa açılacak, C02 Yeniliği</v>
          </cell>
          <cell r="S1036" t="str">
            <v>3 NUDE SUEDE</v>
          </cell>
          <cell r="T1036">
            <v>0</v>
          </cell>
          <cell r="U1036">
            <v>0</v>
          </cell>
          <cell r="W1036">
            <v>84834</v>
          </cell>
          <cell r="X1036">
            <v>279.99</v>
          </cell>
          <cell r="Y1036">
            <v>229.99</v>
          </cell>
        </row>
        <row r="1037">
          <cell r="J1037">
            <v>1551153</v>
          </cell>
          <cell r="K1037" t="str">
            <v>Active</v>
          </cell>
          <cell r="L1037" t="str">
            <v xml:space="preserve"> </v>
          </cell>
          <cell r="M1037">
            <v>84600</v>
          </cell>
          <cell r="N1037" t="str">
            <v>Avon Ultra Colour Matte Ruj - 30 Ruby Kiss</v>
          </cell>
          <cell r="O1037">
            <v>202502</v>
          </cell>
          <cell r="P1037" t="str">
            <v xml:space="preserve"> </v>
          </cell>
          <cell r="Q1037" t="str">
            <v>C01'de satışa açılacak, C02 Yeniliği</v>
          </cell>
          <cell r="S1037" t="str">
            <v>30 RUBY KISS</v>
          </cell>
          <cell r="T1037">
            <v>0</v>
          </cell>
          <cell r="U1037">
            <v>0</v>
          </cell>
          <cell r="W1037">
            <v>84835</v>
          </cell>
          <cell r="X1037">
            <v>279.99</v>
          </cell>
          <cell r="Y1037">
            <v>229.99</v>
          </cell>
        </row>
        <row r="1038">
          <cell r="J1038">
            <v>1551161</v>
          </cell>
          <cell r="K1038" t="str">
            <v>Active</v>
          </cell>
          <cell r="L1038" t="str">
            <v xml:space="preserve"> </v>
          </cell>
          <cell r="M1038">
            <v>84601</v>
          </cell>
          <cell r="N1038" t="str">
            <v>Avon Ultra Colour Matte Ruj - 36 Berry Blast</v>
          </cell>
          <cell r="O1038">
            <v>202502</v>
          </cell>
          <cell r="P1038" t="str">
            <v xml:space="preserve"> </v>
          </cell>
          <cell r="Q1038" t="str">
            <v>C01'de satışa açılacak, C02 Yeniliği</v>
          </cell>
          <cell r="S1038" t="str">
            <v>36 BERRY BLAST</v>
          </cell>
          <cell r="T1038">
            <v>0</v>
          </cell>
          <cell r="U1038">
            <v>0</v>
          </cell>
          <cell r="W1038">
            <v>84846</v>
          </cell>
          <cell r="X1038">
            <v>279.99</v>
          </cell>
          <cell r="Y1038">
            <v>229.99</v>
          </cell>
        </row>
        <row r="1039">
          <cell r="J1039">
            <v>1551160</v>
          </cell>
          <cell r="K1039" t="str">
            <v>Active</v>
          </cell>
          <cell r="L1039" t="str">
            <v xml:space="preserve"> </v>
          </cell>
          <cell r="M1039">
            <v>84602</v>
          </cell>
          <cell r="N1039" t="str">
            <v>Avon Ultra Colour Matte Ruj - 40 Ideal Lilac</v>
          </cell>
          <cell r="O1039">
            <v>202502</v>
          </cell>
          <cell r="P1039" t="str">
            <v xml:space="preserve"> </v>
          </cell>
          <cell r="Q1039" t="str">
            <v>C01'de satışa açılacak, C02 Yeniliği</v>
          </cell>
          <cell r="S1039" t="str">
            <v>40 IDEAL LILAC</v>
          </cell>
          <cell r="T1039">
            <v>0</v>
          </cell>
          <cell r="U1039">
            <v>0</v>
          </cell>
          <cell r="W1039">
            <v>84864</v>
          </cell>
          <cell r="X1039">
            <v>279.99</v>
          </cell>
          <cell r="Y1039">
            <v>229.99</v>
          </cell>
        </row>
        <row r="1040">
          <cell r="J1040">
            <v>1551144</v>
          </cell>
          <cell r="K1040" t="str">
            <v>Active</v>
          </cell>
          <cell r="L1040" t="str">
            <v xml:space="preserve"> </v>
          </cell>
          <cell r="M1040">
            <v>84604</v>
          </cell>
          <cell r="N1040" t="str">
            <v>Avon Ultra Colour Matte Ruj - 6 M Marvellous Mocha</v>
          </cell>
          <cell r="O1040">
            <v>202502</v>
          </cell>
          <cell r="P1040" t="str">
            <v xml:space="preserve"> </v>
          </cell>
          <cell r="Q1040" t="str">
            <v>C01'de satışa açılacak, C02 Yeniliği</v>
          </cell>
          <cell r="S1040" t="str">
            <v>6 M MARVELLOUS MOCHA</v>
          </cell>
          <cell r="T1040">
            <v>0</v>
          </cell>
          <cell r="U1040">
            <v>0</v>
          </cell>
          <cell r="W1040">
            <v>84867</v>
          </cell>
          <cell r="X1040">
            <v>279.99</v>
          </cell>
          <cell r="Y1040">
            <v>229.99</v>
          </cell>
        </row>
        <row r="1041">
          <cell r="J1041">
            <v>1551145</v>
          </cell>
          <cell r="K1041" t="str">
            <v>Active</v>
          </cell>
          <cell r="L1041" t="str">
            <v xml:space="preserve"> </v>
          </cell>
          <cell r="M1041">
            <v>84605</v>
          </cell>
          <cell r="N1041" t="str">
            <v>Avon Ultra Colour Matte Ruj - 7 Coffee Date</v>
          </cell>
          <cell r="O1041">
            <v>202502</v>
          </cell>
          <cell r="P1041" t="str">
            <v xml:space="preserve"> </v>
          </cell>
          <cell r="Q1041" t="str">
            <v>C01'de satışa açılacak, C02 Yeniliği</v>
          </cell>
          <cell r="S1041" t="str">
            <v>7 COFFEE DATE</v>
          </cell>
          <cell r="T1041">
            <v>0</v>
          </cell>
          <cell r="U1041">
            <v>0</v>
          </cell>
          <cell r="W1041">
            <v>84873</v>
          </cell>
          <cell r="X1041">
            <v>279.99</v>
          </cell>
          <cell r="Y1041">
            <v>229.99</v>
          </cell>
        </row>
        <row r="1042">
          <cell r="J1042">
            <v>1551137</v>
          </cell>
          <cell r="K1042" t="str">
            <v>Active</v>
          </cell>
          <cell r="L1042" t="str">
            <v xml:space="preserve"> </v>
          </cell>
          <cell r="M1042">
            <v>84606</v>
          </cell>
          <cell r="N1042" t="str">
            <v>Avon Ultra Colour Creamy Ruj - 43 Cappuccino</v>
          </cell>
          <cell r="O1042">
            <v>202502</v>
          </cell>
          <cell r="P1042" t="str">
            <v xml:space="preserve"> </v>
          </cell>
          <cell r="Q1042" t="str">
            <v>C01'de satışa açılacak, C02 Yeniliği</v>
          </cell>
          <cell r="S1042" t="str">
            <v>43 CAPPUCCINO</v>
          </cell>
          <cell r="T1042">
            <v>0</v>
          </cell>
          <cell r="U1042">
            <v>0</v>
          </cell>
          <cell r="W1042">
            <v>84878</v>
          </cell>
          <cell r="X1042">
            <v>279.99</v>
          </cell>
          <cell r="Y1042">
            <v>229.99</v>
          </cell>
        </row>
        <row r="1043">
          <cell r="J1043">
            <v>1551168</v>
          </cell>
          <cell r="K1043" t="str">
            <v>Active</v>
          </cell>
          <cell r="L1043" t="str">
            <v xml:space="preserve"> </v>
          </cell>
          <cell r="M1043">
            <v>84607</v>
          </cell>
          <cell r="N1043" t="str">
            <v>Avon Ultra Colour Creamy Ruj - 26 C Coral Fever</v>
          </cell>
          <cell r="O1043">
            <v>202502</v>
          </cell>
          <cell r="P1043" t="str">
            <v xml:space="preserve"> </v>
          </cell>
          <cell r="Q1043" t="str">
            <v>C01'de satışa açılacak, C02 Yeniliği</v>
          </cell>
          <cell r="S1043" t="str">
            <v>26 C CORAL FEVER</v>
          </cell>
          <cell r="T1043">
            <v>0</v>
          </cell>
          <cell r="U1043">
            <v>0</v>
          </cell>
          <cell r="W1043">
            <v>84881</v>
          </cell>
          <cell r="X1043">
            <v>279.99</v>
          </cell>
          <cell r="Y1043">
            <v>229.99</v>
          </cell>
        </row>
        <row r="1044">
          <cell r="J1044">
            <v>1551167</v>
          </cell>
          <cell r="K1044" t="str">
            <v>Active</v>
          </cell>
          <cell r="L1044" t="str">
            <v xml:space="preserve"> </v>
          </cell>
          <cell r="M1044">
            <v>84608</v>
          </cell>
          <cell r="N1044" t="str">
            <v>Avon Ultra Colour Creamy Ruj - 28 C Red Supreme</v>
          </cell>
          <cell r="O1044">
            <v>202502</v>
          </cell>
          <cell r="P1044" t="str">
            <v xml:space="preserve"> </v>
          </cell>
          <cell r="Q1044" t="str">
            <v>C01'de satışa açılacak, C02 Yeniliği</v>
          </cell>
          <cell r="S1044" t="str">
            <v>28 C RED SUPREME</v>
          </cell>
          <cell r="T1044">
            <v>0</v>
          </cell>
          <cell r="U1044">
            <v>0</v>
          </cell>
          <cell r="W1044">
            <v>84882</v>
          </cell>
          <cell r="X1044">
            <v>279.99</v>
          </cell>
          <cell r="Y1044">
            <v>229.99</v>
          </cell>
        </row>
        <row r="1045">
          <cell r="J1045">
            <v>1551162</v>
          </cell>
          <cell r="K1045" t="str">
            <v>Active</v>
          </cell>
          <cell r="L1045" t="str">
            <v xml:space="preserve"> </v>
          </cell>
          <cell r="M1045">
            <v>84609</v>
          </cell>
          <cell r="N1045" t="str">
            <v>Avon Ultra Colour Creamy Ruj - 44 Peachy Nude</v>
          </cell>
          <cell r="O1045">
            <v>202502</v>
          </cell>
          <cell r="P1045" t="str">
            <v xml:space="preserve"> </v>
          </cell>
          <cell r="Q1045" t="str">
            <v>C01'de satışa açılacak, C02 Yeniliği</v>
          </cell>
          <cell r="S1045" t="str">
            <v>44 PEACHY NUDE</v>
          </cell>
          <cell r="T1045">
            <v>0</v>
          </cell>
          <cell r="U1045">
            <v>0</v>
          </cell>
          <cell r="W1045">
            <v>84888</v>
          </cell>
          <cell r="X1045">
            <v>279.99</v>
          </cell>
          <cell r="Y1045">
            <v>229.99</v>
          </cell>
        </row>
        <row r="1046">
          <cell r="J1046">
            <v>1551163</v>
          </cell>
          <cell r="K1046" t="str">
            <v>Active</v>
          </cell>
          <cell r="L1046" t="str">
            <v xml:space="preserve"> </v>
          </cell>
          <cell r="M1046">
            <v>84611</v>
          </cell>
          <cell r="N1046" t="str">
            <v>Avon Ultra Colour Creamy Ruj - 46 Iced Coffee</v>
          </cell>
          <cell r="O1046">
            <v>202502</v>
          </cell>
          <cell r="P1046" t="str">
            <v xml:space="preserve"> </v>
          </cell>
          <cell r="Q1046" t="str">
            <v>C01'de satışa açılacak, C02 Yeniliği</v>
          </cell>
          <cell r="S1046" t="str">
            <v>46 ICED COFFEE</v>
          </cell>
          <cell r="T1046">
            <v>0</v>
          </cell>
          <cell r="U1046">
            <v>0</v>
          </cell>
          <cell r="W1046">
            <v>84891</v>
          </cell>
          <cell r="X1046">
            <v>279.99</v>
          </cell>
          <cell r="Y1046">
            <v>229.99</v>
          </cell>
        </row>
        <row r="1047">
          <cell r="J1047">
            <v>1551164</v>
          </cell>
          <cell r="K1047" t="str">
            <v>Active</v>
          </cell>
          <cell r="L1047" t="str">
            <v xml:space="preserve"> </v>
          </cell>
          <cell r="M1047">
            <v>84612</v>
          </cell>
          <cell r="N1047" t="str">
            <v>Avon Ultra Colour Creamy Ruj - 47 Toffee Kiss</v>
          </cell>
          <cell r="O1047">
            <v>202502</v>
          </cell>
          <cell r="P1047" t="str">
            <v xml:space="preserve"> </v>
          </cell>
          <cell r="Q1047" t="str">
            <v>C01'de satışa açılacak, C02 Yeniliği</v>
          </cell>
          <cell r="S1047" t="str">
            <v>47 TOFFEE KISS</v>
          </cell>
          <cell r="T1047">
            <v>0</v>
          </cell>
          <cell r="U1047">
            <v>0</v>
          </cell>
          <cell r="W1047">
            <v>84896</v>
          </cell>
          <cell r="X1047">
            <v>279.99</v>
          </cell>
          <cell r="Y1047">
            <v>229.99</v>
          </cell>
        </row>
        <row r="1048">
          <cell r="J1048">
            <v>1551165</v>
          </cell>
          <cell r="K1048" t="str">
            <v>Active</v>
          </cell>
          <cell r="L1048" t="str">
            <v xml:space="preserve"> </v>
          </cell>
          <cell r="M1048">
            <v>84613</v>
          </cell>
          <cell r="N1048" t="str">
            <v>Avon Ultra Colour Creamy Ruj - 48 Universal Nude</v>
          </cell>
          <cell r="O1048">
            <v>202502</v>
          </cell>
          <cell r="P1048" t="str">
            <v xml:space="preserve"> </v>
          </cell>
          <cell r="Q1048" t="str">
            <v>C01'de satışa açılacak, C02 Yeniliği</v>
          </cell>
          <cell r="S1048" t="str">
            <v>48 UNIVERSAL NUDE</v>
          </cell>
          <cell r="T1048">
            <v>0</v>
          </cell>
          <cell r="U1048">
            <v>0</v>
          </cell>
          <cell r="W1048">
            <v>84900</v>
          </cell>
          <cell r="X1048">
            <v>279.99</v>
          </cell>
          <cell r="Y1048">
            <v>229.99</v>
          </cell>
        </row>
        <row r="1049">
          <cell r="J1049">
            <v>1551170</v>
          </cell>
          <cell r="K1049" t="str">
            <v>Active</v>
          </cell>
          <cell r="L1049" t="str">
            <v xml:space="preserve"> </v>
          </cell>
          <cell r="M1049">
            <v>84615</v>
          </cell>
          <cell r="N1049" t="str">
            <v>Avon Ultra Colour Creamy Ruj - 52 Pinched Pink</v>
          </cell>
          <cell r="O1049">
            <v>202502</v>
          </cell>
          <cell r="P1049" t="str">
            <v xml:space="preserve"> </v>
          </cell>
          <cell r="Q1049" t="str">
            <v>C01'de satışa açılacak, C02 Yeniliği</v>
          </cell>
          <cell r="S1049" t="str">
            <v>52 PINCHED PINK</v>
          </cell>
          <cell r="T1049">
            <v>0</v>
          </cell>
          <cell r="U1049">
            <v>0</v>
          </cell>
          <cell r="W1049">
            <v>84903</v>
          </cell>
          <cell r="X1049">
            <v>279.99</v>
          </cell>
          <cell r="Y1049">
            <v>229.99</v>
          </cell>
        </row>
        <row r="1050">
          <cell r="J1050">
            <v>1551172</v>
          </cell>
          <cell r="K1050" t="str">
            <v>Active</v>
          </cell>
          <cell r="L1050" t="str">
            <v xml:space="preserve"> </v>
          </cell>
          <cell r="M1050">
            <v>84616</v>
          </cell>
          <cell r="N1050" t="str">
            <v>Avon Ultra Colour Creamy Ruj - 53 Chic</v>
          </cell>
          <cell r="O1050">
            <v>202502</v>
          </cell>
          <cell r="P1050" t="str">
            <v xml:space="preserve"> </v>
          </cell>
          <cell r="Q1050" t="str">
            <v>C01'de satışa açılacak, C02 Yeniliği</v>
          </cell>
          <cell r="S1050" t="str">
            <v>53 CHIC</v>
          </cell>
          <cell r="T1050">
            <v>0</v>
          </cell>
          <cell r="U1050">
            <v>0</v>
          </cell>
          <cell r="W1050">
            <v>84907</v>
          </cell>
          <cell r="X1050">
            <v>279.99</v>
          </cell>
          <cell r="Y1050">
            <v>229.99</v>
          </cell>
        </row>
        <row r="1051">
          <cell r="J1051">
            <v>1551173</v>
          </cell>
          <cell r="K1051" t="str">
            <v>Active</v>
          </cell>
          <cell r="L1051" t="str">
            <v xml:space="preserve"> </v>
          </cell>
          <cell r="M1051">
            <v>84617</v>
          </cell>
          <cell r="N1051" t="str">
            <v>Avon Ultra Colour Creamy Ruj - 54 Dusky Mauve</v>
          </cell>
          <cell r="O1051">
            <v>202502</v>
          </cell>
          <cell r="P1051" t="str">
            <v xml:space="preserve"> </v>
          </cell>
          <cell r="Q1051" t="str">
            <v>C01'de satışa açılacak, C02 Yeniliği</v>
          </cell>
          <cell r="S1051" t="str">
            <v>54 DUSKY MAUVE</v>
          </cell>
          <cell r="T1051">
            <v>0</v>
          </cell>
          <cell r="U1051">
            <v>0</v>
          </cell>
          <cell r="W1051">
            <v>84917</v>
          </cell>
          <cell r="X1051">
            <v>279.99</v>
          </cell>
          <cell r="Y1051">
            <v>229.99</v>
          </cell>
        </row>
        <row r="1052">
          <cell r="J1052">
            <v>1551171</v>
          </cell>
          <cell r="K1052" t="str">
            <v>Active</v>
          </cell>
          <cell r="L1052" t="str">
            <v xml:space="preserve"> </v>
          </cell>
          <cell r="M1052">
            <v>84618</v>
          </cell>
          <cell r="N1052" t="str">
            <v>Avon Ultra Colour Creamy Ruj - 55 Blush Nude</v>
          </cell>
          <cell r="O1052">
            <v>202502</v>
          </cell>
          <cell r="P1052" t="str">
            <v xml:space="preserve"> </v>
          </cell>
          <cell r="Q1052" t="str">
            <v>C01'de satışa açılacak, C02 Yeniliği</v>
          </cell>
          <cell r="S1052" t="str">
            <v>55 BLUSH NUDE</v>
          </cell>
          <cell r="T1052">
            <v>0</v>
          </cell>
          <cell r="U1052">
            <v>0</v>
          </cell>
          <cell r="W1052">
            <v>84921</v>
          </cell>
          <cell r="X1052">
            <v>279.99</v>
          </cell>
          <cell r="Y1052">
            <v>229.99</v>
          </cell>
        </row>
        <row r="1053">
          <cell r="J1053">
            <v>1551169</v>
          </cell>
          <cell r="K1053" t="str">
            <v>Active</v>
          </cell>
          <cell r="L1053" t="str">
            <v xml:space="preserve"> </v>
          </cell>
          <cell r="M1053">
            <v>84619</v>
          </cell>
          <cell r="N1053" t="str">
            <v>Avon Ultra Colour Creamy Ruj - 56 Carnation</v>
          </cell>
          <cell r="O1053">
            <v>202502</v>
          </cell>
          <cell r="P1053" t="str">
            <v xml:space="preserve"> </v>
          </cell>
          <cell r="Q1053" t="str">
            <v>C01'de satışa açılacak, C02 Yeniliği</v>
          </cell>
          <cell r="S1053" t="str">
            <v>56 CARNATION</v>
          </cell>
          <cell r="T1053">
            <v>0</v>
          </cell>
          <cell r="U1053">
            <v>0</v>
          </cell>
          <cell r="W1053">
            <v>84949</v>
          </cell>
          <cell r="X1053">
            <v>279.99</v>
          </cell>
          <cell r="Y1053">
            <v>229.99</v>
          </cell>
        </row>
        <row r="1054">
          <cell r="J1054">
            <v>1551175</v>
          </cell>
          <cell r="K1054" t="str">
            <v>Active</v>
          </cell>
          <cell r="L1054" t="str">
            <v xml:space="preserve"> </v>
          </cell>
          <cell r="M1054">
            <v>84620</v>
          </cell>
          <cell r="N1054" t="str">
            <v>Avon Ultra Colour Creamy Ruj - 57 Pink Dream</v>
          </cell>
          <cell r="O1054">
            <v>202502</v>
          </cell>
          <cell r="P1054" t="str">
            <v xml:space="preserve"> </v>
          </cell>
          <cell r="Q1054" t="str">
            <v>C01'de satışa açılacak, C02 Yeniliği</v>
          </cell>
          <cell r="S1054" t="str">
            <v>57 PINK DREAM</v>
          </cell>
          <cell r="T1054">
            <v>0</v>
          </cell>
          <cell r="U1054">
            <v>0</v>
          </cell>
          <cell r="W1054">
            <v>84953</v>
          </cell>
          <cell r="X1054">
            <v>279.99</v>
          </cell>
          <cell r="Y1054">
            <v>229.99</v>
          </cell>
        </row>
        <row r="1055">
          <cell r="J1055">
            <v>1551176</v>
          </cell>
          <cell r="K1055" t="str">
            <v>Active</v>
          </cell>
          <cell r="L1055" t="str">
            <v xml:space="preserve"> </v>
          </cell>
          <cell r="M1055">
            <v>84621</v>
          </cell>
          <cell r="N1055" t="str">
            <v>Avon Ultra Colour Creamy Ruj - 58 Country Rose</v>
          </cell>
          <cell r="O1055">
            <v>202502</v>
          </cell>
          <cell r="P1055" t="str">
            <v xml:space="preserve"> </v>
          </cell>
          <cell r="Q1055" t="str">
            <v>C01'de satışa açılacak, C02 Yeniliği</v>
          </cell>
          <cell r="S1055" t="str">
            <v>58 COUNTRY ROSE</v>
          </cell>
          <cell r="T1055">
            <v>0</v>
          </cell>
          <cell r="U1055">
            <v>0</v>
          </cell>
          <cell r="W1055">
            <v>84955</v>
          </cell>
          <cell r="X1055">
            <v>279.99</v>
          </cell>
          <cell r="Y1055">
            <v>229.99</v>
          </cell>
        </row>
        <row r="1056">
          <cell r="J1056">
            <v>1551177</v>
          </cell>
          <cell r="K1056" t="str">
            <v>Active</v>
          </cell>
          <cell r="L1056" t="str">
            <v xml:space="preserve"> </v>
          </cell>
          <cell r="M1056">
            <v>84622</v>
          </cell>
          <cell r="N1056" t="str">
            <v>Avon Ultra Colour Creamy Ruj - 59 Hibiscus</v>
          </cell>
          <cell r="O1056">
            <v>202502</v>
          </cell>
          <cell r="P1056" t="str">
            <v xml:space="preserve"> </v>
          </cell>
          <cell r="Q1056" t="str">
            <v>C01'de satışa açılacak, C02 Yeniliği</v>
          </cell>
          <cell r="S1056" t="str">
            <v>59 HIBISCUS</v>
          </cell>
          <cell r="T1056">
            <v>0</v>
          </cell>
          <cell r="U1056">
            <v>0</v>
          </cell>
          <cell r="W1056">
            <v>84956</v>
          </cell>
          <cell r="X1056">
            <v>279.99</v>
          </cell>
          <cell r="Y1056">
            <v>229.99</v>
          </cell>
        </row>
        <row r="1057">
          <cell r="J1057">
            <v>1551174</v>
          </cell>
          <cell r="K1057" t="str">
            <v>Active</v>
          </cell>
          <cell r="L1057" t="str">
            <v xml:space="preserve"> </v>
          </cell>
          <cell r="M1057">
            <v>84623</v>
          </cell>
          <cell r="N1057" t="str">
            <v>Avon Ultra Colour Creamy Ruj - 62 Pout</v>
          </cell>
          <cell r="O1057">
            <v>202502</v>
          </cell>
          <cell r="P1057" t="str">
            <v xml:space="preserve"> </v>
          </cell>
          <cell r="Q1057" t="str">
            <v>C01'de satışa açılacak, C02 Yeniliği</v>
          </cell>
          <cell r="S1057" t="str">
            <v>62 POUT</v>
          </cell>
          <cell r="T1057">
            <v>0</v>
          </cell>
          <cell r="U1057">
            <v>0</v>
          </cell>
          <cell r="W1057">
            <v>84957</v>
          </cell>
          <cell r="X1057">
            <v>279.99</v>
          </cell>
          <cell r="Y1057">
            <v>229.99</v>
          </cell>
        </row>
        <row r="1058">
          <cell r="J1058">
            <v>1551178</v>
          </cell>
          <cell r="K1058" t="str">
            <v>Active</v>
          </cell>
          <cell r="L1058" t="str">
            <v xml:space="preserve"> </v>
          </cell>
          <cell r="M1058">
            <v>84624</v>
          </cell>
          <cell r="N1058" t="str">
            <v>Avon Ultra Colour Creamy Ruj - 63 Lilac Romance</v>
          </cell>
          <cell r="O1058">
            <v>202502</v>
          </cell>
          <cell r="P1058" t="str">
            <v xml:space="preserve"> </v>
          </cell>
          <cell r="Q1058" t="str">
            <v>C01'de satışa açılacak, C02 Yeniliği</v>
          </cell>
          <cell r="S1058" t="str">
            <v>63 LILAC ROMANCE</v>
          </cell>
          <cell r="T1058">
            <v>0</v>
          </cell>
          <cell r="U1058">
            <v>0</v>
          </cell>
          <cell r="W1058">
            <v>84958</v>
          </cell>
          <cell r="X1058">
            <v>279.99</v>
          </cell>
          <cell r="Y1058">
            <v>229.99</v>
          </cell>
        </row>
        <row r="1059">
          <cell r="J1059">
            <v>1551166</v>
          </cell>
          <cell r="K1059" t="str">
            <v>Active</v>
          </cell>
          <cell r="L1059" t="str">
            <v xml:space="preserve"> </v>
          </cell>
          <cell r="M1059">
            <v>84626</v>
          </cell>
          <cell r="N1059" t="str">
            <v>Avon Ultra Colour Creamy Ruj - 68 Red 2000</v>
          </cell>
          <cell r="O1059">
            <v>202502</v>
          </cell>
          <cell r="P1059" t="str">
            <v xml:space="preserve"> </v>
          </cell>
          <cell r="Q1059" t="str">
            <v>C01'de satışa açılacak, C02 Yeniliği</v>
          </cell>
          <cell r="S1059" t="str">
            <v>68 RED 2000</v>
          </cell>
          <cell r="T1059">
            <v>0</v>
          </cell>
          <cell r="U1059">
            <v>0</v>
          </cell>
          <cell r="W1059">
            <v>84959</v>
          </cell>
          <cell r="X1059">
            <v>279.99</v>
          </cell>
          <cell r="Y1059">
            <v>229.99</v>
          </cell>
        </row>
        <row r="1060">
          <cell r="J1060">
            <v>1551180</v>
          </cell>
          <cell r="K1060" t="str">
            <v>Active</v>
          </cell>
          <cell r="L1060" t="str">
            <v xml:space="preserve"> </v>
          </cell>
          <cell r="M1060">
            <v>84627</v>
          </cell>
          <cell r="N1060" t="str">
            <v>Avon Ultra Colour Creamy Ruj - 73 Wine With Everything</v>
          </cell>
          <cell r="O1060">
            <v>202502</v>
          </cell>
          <cell r="P1060" t="str">
            <v xml:space="preserve"> </v>
          </cell>
          <cell r="Q1060" t="str">
            <v>C01'de satışa açılacak, C02 Yeniliği</v>
          </cell>
          <cell r="S1060" t="str">
            <v>73 WINE WITH EVERYTHING</v>
          </cell>
          <cell r="T1060">
            <v>0</v>
          </cell>
          <cell r="U1060">
            <v>0</v>
          </cell>
          <cell r="W1060">
            <v>84960</v>
          </cell>
          <cell r="X1060">
            <v>279.99</v>
          </cell>
          <cell r="Y1060">
            <v>229.99</v>
          </cell>
        </row>
        <row r="1061">
          <cell r="J1061">
            <v>1551179</v>
          </cell>
          <cell r="K1061" t="str">
            <v>Active</v>
          </cell>
          <cell r="L1061" t="str">
            <v xml:space="preserve"> </v>
          </cell>
          <cell r="M1061">
            <v>84628</v>
          </cell>
          <cell r="N1061" t="str">
            <v>Avon Ultra Color Creamy Ruj - 75 Toasted Rose</v>
          </cell>
          <cell r="O1061">
            <v>202502</v>
          </cell>
          <cell r="P1061" t="str">
            <v xml:space="preserve"> </v>
          </cell>
          <cell r="Q1061" t="str">
            <v>C01'de satışa açılacak, C02 Yeniliği</v>
          </cell>
          <cell r="S1061" t="str">
            <v>75 TOASTED ROSE</v>
          </cell>
          <cell r="T1061">
            <v>0</v>
          </cell>
          <cell r="U1061">
            <v>0</v>
          </cell>
          <cell r="W1061">
            <v>84961</v>
          </cell>
          <cell r="X1061">
            <v>279.99</v>
          </cell>
          <cell r="Y1061">
            <v>229.99</v>
          </cell>
        </row>
        <row r="1062">
          <cell r="J1062">
            <v>1551141</v>
          </cell>
          <cell r="K1062" t="str">
            <v>Active</v>
          </cell>
          <cell r="L1062" t="str">
            <v xml:space="preserve"> </v>
          </cell>
          <cell r="M1062">
            <v>84629</v>
          </cell>
          <cell r="N1062" t="str">
            <v>Avon Ultra Colour Shimmer Ruj - 76 High Beam</v>
          </cell>
          <cell r="O1062">
            <v>202502</v>
          </cell>
          <cell r="P1062" t="str">
            <v xml:space="preserve"> </v>
          </cell>
          <cell r="Q1062" t="str">
            <v>C01'de satışa açılacak, C02 Yeniliği</v>
          </cell>
          <cell r="S1062" t="str">
            <v>76 HIGH BEAM</v>
          </cell>
          <cell r="T1062">
            <v>0</v>
          </cell>
          <cell r="U1062">
            <v>0</v>
          </cell>
          <cell r="W1062">
            <v>84962</v>
          </cell>
          <cell r="X1062">
            <v>279.99</v>
          </cell>
          <cell r="Y1062">
            <v>229.99</v>
          </cell>
        </row>
        <row r="1063">
          <cell r="J1063">
            <v>1551182</v>
          </cell>
          <cell r="K1063" t="str">
            <v>Active</v>
          </cell>
          <cell r="L1063" t="str">
            <v xml:space="preserve"> </v>
          </cell>
          <cell r="M1063">
            <v>84630</v>
          </cell>
          <cell r="N1063" t="str">
            <v>Avon Ultra Colour Shimmer Ruj - 78 Bronze Glaze</v>
          </cell>
          <cell r="O1063">
            <v>202502</v>
          </cell>
          <cell r="P1063" t="str">
            <v xml:space="preserve"> </v>
          </cell>
          <cell r="Q1063" t="str">
            <v>C01'de satışa açılacak, C02 Yeniliği</v>
          </cell>
          <cell r="S1063" t="str">
            <v>78 BRONZE GLAZE</v>
          </cell>
          <cell r="T1063">
            <v>0</v>
          </cell>
          <cell r="U1063">
            <v>0</v>
          </cell>
          <cell r="W1063">
            <v>84964</v>
          </cell>
          <cell r="X1063">
            <v>279.99</v>
          </cell>
          <cell r="Y1063">
            <v>229.99</v>
          </cell>
        </row>
        <row r="1064">
          <cell r="J1064">
            <v>1551188</v>
          </cell>
          <cell r="K1064" t="str">
            <v>Active</v>
          </cell>
          <cell r="L1064" t="str">
            <v xml:space="preserve"> </v>
          </cell>
          <cell r="M1064">
            <v>84631</v>
          </cell>
          <cell r="N1064" t="str">
            <v>Avon Ultra Colour Shimmer Ruj - 87 Fire Flash</v>
          </cell>
          <cell r="O1064">
            <v>202502</v>
          </cell>
          <cell r="P1064" t="str">
            <v xml:space="preserve"> </v>
          </cell>
          <cell r="Q1064" t="str">
            <v>C01'de satışa açılacak, C02 Yeniliği</v>
          </cell>
          <cell r="S1064" t="str">
            <v>87 FIRE FLASH</v>
          </cell>
          <cell r="T1064">
            <v>0</v>
          </cell>
          <cell r="U1064">
            <v>0</v>
          </cell>
          <cell r="W1064">
            <v>84965</v>
          </cell>
          <cell r="X1064">
            <v>279.99</v>
          </cell>
          <cell r="Y1064">
            <v>229.99</v>
          </cell>
        </row>
        <row r="1065">
          <cell r="J1065">
            <v>1551181</v>
          </cell>
          <cell r="K1065" t="str">
            <v>Active</v>
          </cell>
          <cell r="L1065" t="str">
            <v xml:space="preserve"> </v>
          </cell>
          <cell r="M1065">
            <v>84632</v>
          </cell>
          <cell r="N1065" t="str">
            <v>Avon Ultra Colour Shimmer Ruj - 77 Sparkle Nude</v>
          </cell>
          <cell r="O1065">
            <v>202502</v>
          </cell>
          <cell r="P1065" t="str">
            <v xml:space="preserve"> </v>
          </cell>
          <cell r="Q1065" t="str">
            <v>C01'de satışa açılacak, C02 Yeniliği</v>
          </cell>
          <cell r="S1065" t="str">
            <v>77 SPARKLE NUDE</v>
          </cell>
          <cell r="T1065">
            <v>0</v>
          </cell>
          <cell r="U1065">
            <v>0</v>
          </cell>
          <cell r="W1065">
            <v>84966</v>
          </cell>
          <cell r="X1065">
            <v>279.99</v>
          </cell>
          <cell r="Y1065">
            <v>229.99</v>
          </cell>
        </row>
        <row r="1066">
          <cell r="J1066">
            <v>1551183</v>
          </cell>
          <cell r="K1066" t="str">
            <v>Active</v>
          </cell>
          <cell r="L1066" t="str">
            <v xml:space="preserve"> </v>
          </cell>
          <cell r="M1066">
            <v>84633</v>
          </cell>
          <cell r="N1066" t="str">
            <v>Avon Ultra Colour Shimmer Ruj - 84 Amber Embers</v>
          </cell>
          <cell r="O1066">
            <v>202502</v>
          </cell>
          <cell r="P1066" t="str">
            <v xml:space="preserve"> </v>
          </cell>
          <cell r="Q1066" t="str">
            <v>C01'de satışa açılacak, C02 Yeniliği</v>
          </cell>
          <cell r="S1066" t="str">
            <v>84 AMBER EMBERS</v>
          </cell>
          <cell r="T1066">
            <v>0</v>
          </cell>
          <cell r="U1066">
            <v>0</v>
          </cell>
          <cell r="W1066">
            <v>84968</v>
          </cell>
          <cell r="X1066">
            <v>279.99</v>
          </cell>
          <cell r="Y1066">
            <v>229.99</v>
          </cell>
        </row>
        <row r="1067">
          <cell r="J1067">
            <v>1551185</v>
          </cell>
          <cell r="K1067" t="str">
            <v>Active</v>
          </cell>
          <cell r="L1067" t="str">
            <v xml:space="preserve"> </v>
          </cell>
          <cell r="M1067">
            <v>84634</v>
          </cell>
          <cell r="N1067" t="str">
            <v>Avon Ultra Color Shimmer Ruj - 85 Stellar Magenta</v>
          </cell>
          <cell r="O1067">
            <v>202502</v>
          </cell>
          <cell r="P1067" t="str">
            <v xml:space="preserve"> </v>
          </cell>
          <cell r="Q1067" t="str">
            <v>C01'de satışa açılacak, C02 Yeniliği</v>
          </cell>
          <cell r="S1067" t="str">
            <v>85 STELLAR MAGENTA</v>
          </cell>
          <cell r="T1067">
            <v>0</v>
          </cell>
          <cell r="U1067">
            <v>0</v>
          </cell>
          <cell r="W1067">
            <v>84969</v>
          </cell>
          <cell r="X1067">
            <v>279.99</v>
          </cell>
          <cell r="Y1067">
            <v>229.99</v>
          </cell>
        </row>
        <row r="1068">
          <cell r="J1068">
            <v>1551184</v>
          </cell>
          <cell r="K1068" t="str">
            <v>Active</v>
          </cell>
          <cell r="L1068" t="str">
            <v xml:space="preserve"> </v>
          </cell>
          <cell r="M1068">
            <v>84635</v>
          </cell>
          <cell r="N1068" t="str">
            <v>Avon Ultra Colour Shimmer Ruj - 86 Spring Bling</v>
          </cell>
          <cell r="O1068">
            <v>202502</v>
          </cell>
          <cell r="P1068" t="str">
            <v xml:space="preserve"> </v>
          </cell>
          <cell r="Q1068" t="str">
            <v>C01'de satışa açılacak, C02 Yeniliği</v>
          </cell>
          <cell r="S1068" t="str">
            <v>86 SPRING BLING</v>
          </cell>
          <cell r="T1068">
            <v>0</v>
          </cell>
          <cell r="U1068">
            <v>0</v>
          </cell>
          <cell r="W1068">
            <v>84970</v>
          </cell>
          <cell r="X1068">
            <v>279.99</v>
          </cell>
          <cell r="Y1068">
            <v>229.99</v>
          </cell>
        </row>
        <row r="1069">
          <cell r="J1069">
            <v>1551189</v>
          </cell>
          <cell r="K1069" t="str">
            <v>Active</v>
          </cell>
          <cell r="L1069" t="str">
            <v xml:space="preserve"> </v>
          </cell>
          <cell r="M1069">
            <v>84637</v>
          </cell>
          <cell r="N1069" t="str">
            <v>Avon Ultra Colour Shimmer Ruj - 88 Scarlet Starlet</v>
          </cell>
          <cell r="O1069">
            <v>202502</v>
          </cell>
          <cell r="P1069" t="str">
            <v xml:space="preserve"> </v>
          </cell>
          <cell r="Q1069" t="str">
            <v>C01'de satışa açılacak, C02 Yeniliği</v>
          </cell>
          <cell r="S1069" t="str">
            <v>88 SCARLET STARLET</v>
          </cell>
          <cell r="T1069">
            <v>0</v>
          </cell>
          <cell r="U1069">
            <v>0</v>
          </cell>
          <cell r="W1069">
            <v>84971</v>
          </cell>
          <cell r="X1069">
            <v>279.99</v>
          </cell>
          <cell r="Y1069">
            <v>229.99</v>
          </cell>
        </row>
        <row r="1070">
          <cell r="J1070">
            <v>1551186</v>
          </cell>
          <cell r="K1070" t="str">
            <v>Active</v>
          </cell>
          <cell r="L1070" t="str">
            <v xml:space="preserve"> </v>
          </cell>
          <cell r="M1070">
            <v>84638</v>
          </cell>
          <cell r="N1070" t="str">
            <v>Avon Ultra Colour Shimmer Ruj - 90 Violet Sparks</v>
          </cell>
          <cell r="O1070">
            <v>202502</v>
          </cell>
          <cell r="P1070" t="str">
            <v xml:space="preserve"> </v>
          </cell>
          <cell r="Q1070" t="str">
            <v>C01'de satışa açılacak, C02 Yeniliği</v>
          </cell>
          <cell r="S1070" t="str">
            <v>90 VIOLET SPARKS</v>
          </cell>
          <cell r="T1070">
            <v>0</v>
          </cell>
          <cell r="U1070">
            <v>0</v>
          </cell>
          <cell r="W1070">
            <v>84972</v>
          </cell>
          <cell r="X1070">
            <v>279.99</v>
          </cell>
          <cell r="Y1070">
            <v>229.99</v>
          </cell>
        </row>
        <row r="1071">
          <cell r="J1071">
            <v>1551187</v>
          </cell>
          <cell r="K1071" t="str">
            <v>Active</v>
          </cell>
          <cell r="L1071" t="str">
            <v xml:space="preserve"> </v>
          </cell>
          <cell r="M1071">
            <v>84639</v>
          </cell>
          <cell r="N1071" t="str">
            <v>Avon Ultra Colour Shimmer Ruj - 91 Rosy Lumos</v>
          </cell>
          <cell r="O1071">
            <v>202502</v>
          </cell>
          <cell r="P1071" t="str">
            <v xml:space="preserve"> </v>
          </cell>
          <cell r="Q1071" t="str">
            <v>C01'de satışa açılacak, C02 Yeniliği</v>
          </cell>
          <cell r="S1071" t="str">
            <v xml:space="preserve">ROSY LUMOS	</v>
          </cell>
          <cell r="T1071">
            <v>0</v>
          </cell>
          <cell r="U1071">
            <v>0</v>
          </cell>
          <cell r="W1071">
            <v>84973</v>
          </cell>
          <cell r="X1071">
            <v>279.99</v>
          </cell>
          <cell r="Y1071">
            <v>229.99</v>
          </cell>
        </row>
        <row r="1072">
          <cell r="J1072">
            <v>1556755</v>
          </cell>
          <cell r="K1072" t="str">
            <v>Phased Out</v>
          </cell>
          <cell r="L1072">
            <v>202608</v>
          </cell>
          <cell r="M1072">
            <v>84553</v>
          </cell>
          <cell r="N1072" t="str">
            <v>Avon Glimmerstick Asansörlü Göz Kalemi - Blackest Black</v>
          </cell>
          <cell r="O1072">
            <v>202502</v>
          </cell>
          <cell r="P1072">
            <v>202510</v>
          </cell>
          <cell r="Q1072" t="str">
            <v>C01'de satışa açılacak, C02 Yeniliği</v>
          </cell>
          <cell r="S1072" t="str">
            <v>ELNR BLACKESTBLACK0.28G TMEAKZ</v>
          </cell>
          <cell r="T1072">
            <v>0</v>
          </cell>
          <cell r="U1072">
            <v>0</v>
          </cell>
          <cell r="W1072">
            <v>84974</v>
          </cell>
          <cell r="X1072">
            <v>239.99</v>
          </cell>
          <cell r="Y1072">
            <v>199.99</v>
          </cell>
        </row>
        <row r="1073">
          <cell r="J1073">
            <v>1556756</v>
          </cell>
          <cell r="K1073" t="str">
            <v>Phased Out</v>
          </cell>
          <cell r="L1073">
            <v>202608</v>
          </cell>
          <cell r="M1073">
            <v>84554</v>
          </cell>
          <cell r="N1073" t="str">
            <v>Avon Glimmerstick Asansörlü Göz Kalemi - Brown Black</v>
          </cell>
          <cell r="O1073">
            <v>202502</v>
          </cell>
          <cell r="P1073">
            <v>202510</v>
          </cell>
          <cell r="Q1073" t="str">
            <v>C01'de satışa açılacak, C02 Yeniliği</v>
          </cell>
          <cell r="S1073" t="str">
            <v>ELNR BROWN BLACK0.28G TMEAKZ</v>
          </cell>
          <cell r="T1073">
            <v>0</v>
          </cell>
          <cell r="U1073">
            <v>0</v>
          </cell>
          <cell r="W1073">
            <v>84975</v>
          </cell>
          <cell r="X1073">
            <v>239.99</v>
          </cell>
          <cell r="Y1073">
            <v>199.99</v>
          </cell>
        </row>
        <row r="1074">
          <cell r="J1074">
            <v>1556757</v>
          </cell>
          <cell r="K1074" t="str">
            <v>Phased Out</v>
          </cell>
          <cell r="L1074">
            <v>202608</v>
          </cell>
          <cell r="M1074">
            <v>84555</v>
          </cell>
          <cell r="N1074" t="str">
            <v>Avon Glimmerstick Asansörlü Göz Kalemi - Cosmic Brown</v>
          </cell>
          <cell r="O1074">
            <v>202502</v>
          </cell>
          <cell r="P1074">
            <v>202510</v>
          </cell>
          <cell r="Q1074" t="str">
            <v>C01'de satışa açılacak, C02 Yeniliği</v>
          </cell>
          <cell r="S1074" t="str">
            <v>ELNR COSMIC BROWN0.28G TMEAKZ</v>
          </cell>
          <cell r="T1074">
            <v>0</v>
          </cell>
          <cell r="U1074">
            <v>0</v>
          </cell>
          <cell r="W1074">
            <v>84978</v>
          </cell>
          <cell r="X1074">
            <v>239.99</v>
          </cell>
          <cell r="Y1074">
            <v>199.99</v>
          </cell>
        </row>
        <row r="1075">
          <cell r="J1075">
            <v>1556758</v>
          </cell>
          <cell r="K1075" t="str">
            <v>Phased Out</v>
          </cell>
          <cell r="L1075">
            <v>202608</v>
          </cell>
          <cell r="M1075">
            <v>84556</v>
          </cell>
          <cell r="N1075" t="str">
            <v>Avon Glimmerstick Asansörlü Göz Kalemi - Saturn Grey</v>
          </cell>
          <cell r="O1075">
            <v>202502</v>
          </cell>
          <cell r="P1075">
            <v>202510</v>
          </cell>
          <cell r="Q1075" t="str">
            <v>C01'de satışa açılacak, C02 Yeniliği</v>
          </cell>
          <cell r="S1075" t="str">
            <v>ELNR SATURN GREY0.28G TMEAKZ</v>
          </cell>
          <cell r="T1075">
            <v>0</v>
          </cell>
          <cell r="U1075">
            <v>0</v>
          </cell>
          <cell r="W1075">
            <v>84979</v>
          </cell>
          <cell r="X1075">
            <v>239.99</v>
          </cell>
          <cell r="Y1075">
            <v>199.99</v>
          </cell>
        </row>
        <row r="1076">
          <cell r="J1076">
            <v>1556759</v>
          </cell>
          <cell r="K1076" t="str">
            <v>Phased Out</v>
          </cell>
          <cell r="L1076">
            <v>202608</v>
          </cell>
          <cell r="M1076">
            <v>84557</v>
          </cell>
          <cell r="N1076" t="str">
            <v>Avon Glimmerstick Asansörlü Göz Kalemi - Bronze</v>
          </cell>
          <cell r="O1076">
            <v>202502</v>
          </cell>
          <cell r="P1076">
            <v>202510</v>
          </cell>
          <cell r="Q1076" t="str">
            <v>C01'de satışa açılacak, C02 Yeniliği</v>
          </cell>
          <cell r="S1076" t="str">
            <v>ELNR BRONZE 0.28G TMEAKZ</v>
          </cell>
          <cell r="T1076">
            <v>0</v>
          </cell>
          <cell r="U1076">
            <v>0</v>
          </cell>
          <cell r="W1076">
            <v>84980</v>
          </cell>
          <cell r="X1076">
            <v>239.99</v>
          </cell>
          <cell r="Y1076">
            <v>199.99</v>
          </cell>
        </row>
        <row r="1077">
          <cell r="J1077">
            <v>1556760</v>
          </cell>
          <cell r="K1077" t="str">
            <v>Phased Out</v>
          </cell>
          <cell r="L1077">
            <v>202608</v>
          </cell>
          <cell r="M1077">
            <v>84558</v>
          </cell>
          <cell r="N1077" t="str">
            <v>Avon Glimmerstick Asansörlü Göz Kalemi - Cherry Red</v>
          </cell>
          <cell r="O1077">
            <v>202502</v>
          </cell>
          <cell r="P1077">
            <v>202510</v>
          </cell>
          <cell r="Q1077" t="str">
            <v>C01'de satışa açılacak, C02 Yeniliği</v>
          </cell>
          <cell r="S1077" t="str">
            <v>ELNR CHERRY RED 0.28G TMEAKZ</v>
          </cell>
          <cell r="T1077">
            <v>0</v>
          </cell>
          <cell r="U1077">
            <v>0</v>
          </cell>
          <cell r="W1077">
            <v>84981</v>
          </cell>
          <cell r="X1077">
            <v>239.99</v>
          </cell>
          <cell r="Y1077">
            <v>199.99</v>
          </cell>
        </row>
        <row r="1078">
          <cell r="J1078">
            <v>1556761</v>
          </cell>
          <cell r="K1078" t="str">
            <v>Phased Out</v>
          </cell>
          <cell r="L1078">
            <v>202608</v>
          </cell>
          <cell r="M1078">
            <v>84559</v>
          </cell>
          <cell r="N1078" t="str">
            <v>Avon Glimmerstick Asansörlü Göz Kalemi - Majestic Plum</v>
          </cell>
          <cell r="O1078">
            <v>202502</v>
          </cell>
          <cell r="P1078">
            <v>202510</v>
          </cell>
          <cell r="Q1078" t="str">
            <v>C01'de satışa açılacak, C02 Yeniliği</v>
          </cell>
          <cell r="S1078" t="str">
            <v>ELNR MAJESTIC PLUM0.28G TMEAKZ</v>
          </cell>
          <cell r="T1078">
            <v>0</v>
          </cell>
          <cell r="U1078">
            <v>0</v>
          </cell>
          <cell r="W1078">
            <v>84984</v>
          </cell>
          <cell r="X1078">
            <v>239.99</v>
          </cell>
          <cell r="Y1078">
            <v>199.99</v>
          </cell>
        </row>
        <row r="1079">
          <cell r="J1079">
            <v>1556762</v>
          </cell>
          <cell r="K1079" t="str">
            <v>Phased Out</v>
          </cell>
          <cell r="L1079">
            <v>202608</v>
          </cell>
          <cell r="M1079">
            <v>84560</v>
          </cell>
          <cell r="N1079" t="str">
            <v>Avon Glimmerstick Asansörlü Göz Kalemi - Starry Night</v>
          </cell>
          <cell r="O1079">
            <v>202502</v>
          </cell>
          <cell r="P1079">
            <v>202510</v>
          </cell>
          <cell r="Q1079" t="str">
            <v>C01'de satışa açılacak, C02 Yeniliği</v>
          </cell>
          <cell r="S1079" t="str">
            <v>ELNR STARRY NIGHT0.28G TMEAKZ</v>
          </cell>
          <cell r="T1079">
            <v>0</v>
          </cell>
          <cell r="U1079">
            <v>0</v>
          </cell>
          <cell r="W1079">
            <v>84986</v>
          </cell>
          <cell r="X1079">
            <v>239.99</v>
          </cell>
          <cell r="Y1079">
            <v>199.99</v>
          </cell>
        </row>
        <row r="1080">
          <cell r="J1080">
            <v>1556763</v>
          </cell>
          <cell r="K1080" t="str">
            <v>Phased Out</v>
          </cell>
          <cell r="L1080">
            <v>202608</v>
          </cell>
          <cell r="M1080">
            <v>84561</v>
          </cell>
          <cell r="N1080" t="str">
            <v>Avon Glimmerstick Asansörlü Göz Kalemi - Navy</v>
          </cell>
          <cell r="O1080">
            <v>202502</v>
          </cell>
          <cell r="P1080">
            <v>202510</v>
          </cell>
          <cell r="Q1080" t="str">
            <v>C01'de satışa açılacak, C02 Yeniliği</v>
          </cell>
          <cell r="S1080" t="str">
            <v>ELNR NAVY 0.28G TMEAKZ</v>
          </cell>
          <cell r="T1080">
            <v>0</v>
          </cell>
          <cell r="U1080">
            <v>0</v>
          </cell>
          <cell r="W1080">
            <v>84987</v>
          </cell>
          <cell r="X1080">
            <v>239.99</v>
          </cell>
          <cell r="Y1080">
            <v>199.99</v>
          </cell>
        </row>
        <row r="1081">
          <cell r="J1081">
            <v>1556764</v>
          </cell>
          <cell r="K1081" t="str">
            <v>Phased Out</v>
          </cell>
          <cell r="L1081">
            <v>202608</v>
          </cell>
          <cell r="M1081">
            <v>84562</v>
          </cell>
          <cell r="N1081" t="str">
            <v>Avon Glimmerstick Asansörlü Göz Kalemi - Azure Blue</v>
          </cell>
          <cell r="O1081">
            <v>202502</v>
          </cell>
          <cell r="P1081">
            <v>202510</v>
          </cell>
          <cell r="Q1081" t="str">
            <v>C01'de satışa açılacak, C02 Yeniliği</v>
          </cell>
          <cell r="S1081" t="str">
            <v>ELNR AZURE BLUE 0.28G TMEAKZ</v>
          </cell>
          <cell r="T1081">
            <v>0</v>
          </cell>
          <cell r="U1081">
            <v>0</v>
          </cell>
          <cell r="W1081">
            <v>84988</v>
          </cell>
          <cell r="X1081">
            <v>239.99</v>
          </cell>
          <cell r="Y1081">
            <v>199.99</v>
          </cell>
        </row>
        <row r="1082">
          <cell r="J1082">
            <v>1556765</v>
          </cell>
          <cell r="K1082" t="str">
            <v>Phased Out</v>
          </cell>
          <cell r="L1082">
            <v>202608</v>
          </cell>
          <cell r="M1082">
            <v>84563</v>
          </cell>
          <cell r="N1082" t="str">
            <v>Avon Glimmerstick Asansörlü Göz Kalemi - Emerald</v>
          </cell>
          <cell r="O1082">
            <v>202502</v>
          </cell>
          <cell r="P1082">
            <v>202510</v>
          </cell>
          <cell r="Q1082" t="str">
            <v>C01'de satışa açılacak, C02 Yeniliği</v>
          </cell>
          <cell r="S1082" t="str">
            <v>ELNR EMERALD 0.28G TMEAKZ</v>
          </cell>
          <cell r="T1082">
            <v>0</v>
          </cell>
          <cell r="U1082">
            <v>0</v>
          </cell>
          <cell r="W1082">
            <v>84989</v>
          </cell>
          <cell r="X1082">
            <v>239.99</v>
          </cell>
          <cell r="Y1082">
            <v>199.99</v>
          </cell>
        </row>
        <row r="1083">
          <cell r="J1083">
            <v>1556766</v>
          </cell>
          <cell r="K1083" t="str">
            <v>Phased Out</v>
          </cell>
          <cell r="L1083">
            <v>202608</v>
          </cell>
          <cell r="M1083">
            <v>84564</v>
          </cell>
          <cell r="N1083" t="str">
            <v>Avon Glimmerstick Asansörlü Göz Kalemi - Forest Green</v>
          </cell>
          <cell r="O1083">
            <v>202502</v>
          </cell>
          <cell r="P1083">
            <v>202510</v>
          </cell>
          <cell r="Q1083" t="str">
            <v>C01'de satışa açılacak, C02 Yeniliği</v>
          </cell>
          <cell r="S1083" t="str">
            <v>ELNR FOREST GREEN0.28G TMEAKZ</v>
          </cell>
          <cell r="T1083">
            <v>0</v>
          </cell>
          <cell r="U1083">
            <v>0</v>
          </cell>
          <cell r="W1083">
            <v>84990</v>
          </cell>
          <cell r="X1083">
            <v>239.99</v>
          </cell>
          <cell r="Y1083">
            <v>199.99</v>
          </cell>
        </row>
        <row r="1084">
          <cell r="J1084">
            <v>1557205</v>
          </cell>
          <cell r="K1084" t="str">
            <v>Active</v>
          </cell>
          <cell r="L1084" t="str">
            <v xml:space="preserve"> </v>
          </cell>
          <cell r="M1084">
            <v>84641</v>
          </cell>
          <cell r="N1084" t="str">
            <v>Avon Ultra Colour Dudak Kalemi - Bare</v>
          </cell>
          <cell r="O1084">
            <v>202501</v>
          </cell>
          <cell r="P1084" t="str">
            <v xml:space="preserve"> </v>
          </cell>
          <cell r="Q1084" t="str">
            <v>C01'de satışa açılacak, C02 Yeniliği</v>
          </cell>
          <cell r="S1084" t="str">
            <v>BARE</v>
          </cell>
          <cell r="T1084">
            <v>0</v>
          </cell>
          <cell r="U1084">
            <v>0</v>
          </cell>
          <cell r="W1084">
            <v>84991</v>
          </cell>
          <cell r="X1084">
            <v>209.99</v>
          </cell>
          <cell r="Y1084">
            <v>169.99</v>
          </cell>
        </row>
        <row r="1085">
          <cell r="J1085">
            <v>1557203</v>
          </cell>
          <cell r="K1085" t="str">
            <v>Active</v>
          </cell>
          <cell r="L1085" t="str">
            <v xml:space="preserve"> </v>
          </cell>
          <cell r="M1085">
            <v>84642</v>
          </cell>
          <cell r="N1085" t="str">
            <v>Avon Ultra Colour Dudak Kalemi - Bright Pink</v>
          </cell>
          <cell r="O1085">
            <v>202501</v>
          </cell>
          <cell r="P1085" t="str">
            <v xml:space="preserve"> </v>
          </cell>
          <cell r="Q1085" t="str">
            <v>C01'de satışa açılacak, C02 Yeniliği</v>
          </cell>
          <cell r="S1085" t="str">
            <v>BRIGHT PINK</v>
          </cell>
          <cell r="T1085">
            <v>0</v>
          </cell>
          <cell r="U1085">
            <v>0</v>
          </cell>
          <cell r="W1085">
            <v>84992</v>
          </cell>
          <cell r="X1085">
            <v>209.99</v>
          </cell>
          <cell r="Y1085">
            <v>169.99</v>
          </cell>
        </row>
        <row r="1086">
          <cell r="J1086">
            <v>1557207</v>
          </cell>
          <cell r="K1086" t="str">
            <v>Active</v>
          </cell>
          <cell r="L1086" t="str">
            <v xml:space="preserve"> </v>
          </cell>
          <cell r="M1086">
            <v>84643</v>
          </cell>
          <cell r="N1086" t="str">
            <v>Avon Ultra Colour Dudak Kalemi - Burnt Sienna</v>
          </cell>
          <cell r="O1086">
            <v>202501</v>
          </cell>
          <cell r="P1086" t="str">
            <v xml:space="preserve"> </v>
          </cell>
          <cell r="Q1086" t="str">
            <v>C01'de satışa açılacak, C02 Yeniliği</v>
          </cell>
          <cell r="S1086" t="str">
            <v>BURNT SIENNA</v>
          </cell>
          <cell r="T1086">
            <v>0</v>
          </cell>
          <cell r="U1086">
            <v>0</v>
          </cell>
          <cell r="W1086">
            <v>84993</v>
          </cell>
          <cell r="X1086">
            <v>209.99</v>
          </cell>
          <cell r="Y1086">
            <v>169.99</v>
          </cell>
        </row>
        <row r="1087">
          <cell r="J1087">
            <v>1557199</v>
          </cell>
          <cell r="K1087" t="str">
            <v>Active</v>
          </cell>
          <cell r="L1087" t="str">
            <v xml:space="preserve"> </v>
          </cell>
          <cell r="M1087">
            <v>84644</v>
          </cell>
          <cell r="N1087" t="str">
            <v>Avon Ultra Colour Dudak Kalemi - Cherry Jubilee</v>
          </cell>
          <cell r="O1087">
            <v>202501</v>
          </cell>
          <cell r="P1087" t="str">
            <v xml:space="preserve"> </v>
          </cell>
          <cell r="Q1087" t="str">
            <v>C01'de satışa açılacak, C02 Yeniliği</v>
          </cell>
          <cell r="S1087" t="str">
            <v>CHERRY JUBILEE</v>
          </cell>
          <cell r="T1087">
            <v>0</v>
          </cell>
          <cell r="U1087">
            <v>0</v>
          </cell>
          <cell r="W1087">
            <v>84994</v>
          </cell>
          <cell r="X1087">
            <v>209.99</v>
          </cell>
          <cell r="Y1087">
            <v>169.99</v>
          </cell>
        </row>
        <row r="1088">
          <cell r="J1088">
            <v>1557202</v>
          </cell>
          <cell r="K1088" t="str">
            <v>Active</v>
          </cell>
          <cell r="L1088" t="str">
            <v xml:space="preserve"> </v>
          </cell>
          <cell r="M1088">
            <v>84645</v>
          </cell>
          <cell r="N1088" t="str">
            <v>Avon Ultra Colour Dudak Kalemi - Power Pink</v>
          </cell>
          <cell r="O1088">
            <v>202501</v>
          </cell>
          <cell r="P1088" t="str">
            <v xml:space="preserve"> </v>
          </cell>
          <cell r="Q1088" t="str">
            <v>C01'de satışa açılacak, C02 Yeniliği</v>
          </cell>
          <cell r="S1088" t="str">
            <v>POWER PINK</v>
          </cell>
          <cell r="T1088">
            <v>0</v>
          </cell>
          <cell r="U1088">
            <v>0</v>
          </cell>
          <cell r="W1088">
            <v>84995</v>
          </cell>
          <cell r="X1088">
            <v>209.99</v>
          </cell>
          <cell r="Y1088">
            <v>169.99</v>
          </cell>
        </row>
        <row r="1089">
          <cell r="J1089">
            <v>1557198</v>
          </cell>
          <cell r="K1089" t="str">
            <v>Active</v>
          </cell>
          <cell r="L1089" t="str">
            <v xml:space="preserve"> </v>
          </cell>
          <cell r="M1089">
            <v>84646</v>
          </cell>
          <cell r="N1089" t="str">
            <v>Avon Ultra Colour Dudak Kalemi - Red Supreme</v>
          </cell>
          <cell r="O1089">
            <v>202501</v>
          </cell>
          <cell r="P1089" t="str">
            <v xml:space="preserve"> </v>
          </cell>
          <cell r="Q1089" t="str">
            <v>C01'de satışa açılacak, C02 Yeniliği</v>
          </cell>
          <cell r="S1089" t="str">
            <v>RED SUPREME</v>
          </cell>
          <cell r="T1089">
            <v>0</v>
          </cell>
          <cell r="U1089">
            <v>0</v>
          </cell>
          <cell r="W1089">
            <v>84996</v>
          </cell>
          <cell r="X1089">
            <v>209.99</v>
          </cell>
          <cell r="Y1089">
            <v>169.99</v>
          </cell>
        </row>
        <row r="1090">
          <cell r="J1090">
            <v>1557204</v>
          </cell>
          <cell r="K1090" t="str">
            <v>Active</v>
          </cell>
          <cell r="L1090" t="str">
            <v xml:space="preserve"> </v>
          </cell>
          <cell r="M1090">
            <v>84647</v>
          </cell>
          <cell r="N1090" t="str">
            <v>Avon Ultra Colour Dudak Kalemi - Rosewine</v>
          </cell>
          <cell r="O1090">
            <v>202501</v>
          </cell>
          <cell r="P1090" t="str">
            <v xml:space="preserve"> </v>
          </cell>
          <cell r="Q1090" t="str">
            <v>C01'de satışa açılacak, C02 Yeniliği</v>
          </cell>
          <cell r="S1090" t="str">
            <v>ROSEWINE</v>
          </cell>
          <cell r="T1090">
            <v>0</v>
          </cell>
          <cell r="U1090">
            <v>0</v>
          </cell>
          <cell r="W1090">
            <v>84997</v>
          </cell>
          <cell r="X1090">
            <v>209.99</v>
          </cell>
          <cell r="Y1090">
            <v>169.99</v>
          </cell>
        </row>
        <row r="1091">
          <cell r="J1091">
            <v>1557206</v>
          </cell>
          <cell r="K1091" t="str">
            <v>Active</v>
          </cell>
          <cell r="L1091" t="str">
            <v xml:space="preserve"> </v>
          </cell>
          <cell r="M1091">
            <v>84648</v>
          </cell>
          <cell r="N1091" t="str">
            <v>Avon Ultra Colour Dudak Kalemi - Simply Spice</v>
          </cell>
          <cell r="O1091">
            <v>202501</v>
          </cell>
          <cell r="P1091" t="str">
            <v xml:space="preserve"> </v>
          </cell>
          <cell r="Q1091" t="str">
            <v>C01'de satışa açılacak, C02 Yeniliği</v>
          </cell>
          <cell r="S1091" t="str">
            <v>SIMPLY SPICE</v>
          </cell>
          <cell r="T1091">
            <v>0</v>
          </cell>
          <cell r="U1091">
            <v>0</v>
          </cell>
          <cell r="W1091">
            <v>84998</v>
          </cell>
          <cell r="X1091">
            <v>209.99</v>
          </cell>
          <cell r="Y1091">
            <v>169.99</v>
          </cell>
        </row>
        <row r="1092">
          <cell r="J1092">
            <v>1557201</v>
          </cell>
          <cell r="K1092" t="str">
            <v>Active</v>
          </cell>
          <cell r="L1092" t="str">
            <v xml:space="preserve"> </v>
          </cell>
          <cell r="M1092">
            <v>84649</v>
          </cell>
          <cell r="N1092" t="str">
            <v>Avon Ultra Colour Dudak Kalemi - Soft Pink</v>
          </cell>
          <cell r="O1092">
            <v>202501</v>
          </cell>
          <cell r="P1092" t="str">
            <v xml:space="preserve"> </v>
          </cell>
          <cell r="Q1092" t="str">
            <v>C01'de satışa açılacak, C02 Yeniliği</v>
          </cell>
          <cell r="S1092" t="str">
            <v>SOFT PINK</v>
          </cell>
          <cell r="T1092">
            <v>0</v>
          </cell>
          <cell r="U1092">
            <v>0</v>
          </cell>
          <cell r="W1092">
            <v>84999</v>
          </cell>
          <cell r="X1092">
            <v>209.99</v>
          </cell>
          <cell r="Y1092">
            <v>169.99</v>
          </cell>
        </row>
        <row r="1093">
          <cell r="J1093">
            <v>1557196</v>
          </cell>
          <cell r="K1093" t="str">
            <v>Active</v>
          </cell>
          <cell r="L1093" t="str">
            <v xml:space="preserve"> </v>
          </cell>
          <cell r="M1093">
            <v>84650</v>
          </cell>
          <cell r="N1093" t="str">
            <v>Avon Ultra Colour Dudak Kalemi - Wild Poppy</v>
          </cell>
          <cell r="O1093">
            <v>202501</v>
          </cell>
          <cell r="P1093" t="str">
            <v xml:space="preserve"> </v>
          </cell>
          <cell r="Q1093" t="str">
            <v>C01'de satışa açılacak, C02 Yeniliği</v>
          </cell>
          <cell r="S1093" t="str">
            <v>WILD POPPY</v>
          </cell>
          <cell r="T1093">
            <v>0</v>
          </cell>
          <cell r="U1093">
            <v>0</v>
          </cell>
          <cell r="W1093">
            <v>85000</v>
          </cell>
          <cell r="X1093">
            <v>209.99</v>
          </cell>
          <cell r="Y1093">
            <v>169.99</v>
          </cell>
        </row>
        <row r="1094">
          <cell r="J1094">
            <v>1559643</v>
          </cell>
          <cell r="K1094" t="str">
            <v>Active</v>
          </cell>
          <cell r="L1094" t="str">
            <v xml:space="preserve"> </v>
          </cell>
          <cell r="M1094">
            <v>84565</v>
          </cell>
          <cell r="N1094" t="str">
            <v>Avon Ultra Color Göz Farı Paleti - Bronze</v>
          </cell>
          <cell r="O1094">
            <v>202502</v>
          </cell>
          <cell r="P1094" t="str">
            <v xml:space="preserve"> </v>
          </cell>
          <cell r="Q1094" t="str">
            <v>C01'de satışa açılacak, C02 Yeniliği</v>
          </cell>
          <cell r="S1094" t="str">
            <v>BRONZE</v>
          </cell>
          <cell r="T1094">
            <v>0</v>
          </cell>
          <cell r="U1094">
            <v>0</v>
          </cell>
          <cell r="W1094">
            <v>85001</v>
          </cell>
          <cell r="X1094">
            <v>509.99</v>
          </cell>
          <cell r="Y1094">
            <v>429.99</v>
          </cell>
        </row>
        <row r="1095">
          <cell r="J1095">
            <v>1559880</v>
          </cell>
          <cell r="K1095" t="str">
            <v>Active</v>
          </cell>
          <cell r="L1095" t="str">
            <v xml:space="preserve"> </v>
          </cell>
          <cell r="M1095">
            <v>84566</v>
          </cell>
          <cell r="N1095" t="str">
            <v>Avon Ultra Color Göz Farı Paleti - Natural</v>
          </cell>
          <cell r="O1095">
            <v>202502</v>
          </cell>
          <cell r="P1095" t="str">
            <v xml:space="preserve"> </v>
          </cell>
          <cell r="Q1095" t="str">
            <v>C01'de satışa açılacak, C02 Yeniliği</v>
          </cell>
          <cell r="S1095" t="str">
            <v>NATURAL</v>
          </cell>
          <cell r="T1095">
            <v>0</v>
          </cell>
          <cell r="U1095">
            <v>0</v>
          </cell>
          <cell r="W1095">
            <v>85002</v>
          </cell>
          <cell r="X1095">
            <v>509.99</v>
          </cell>
          <cell r="Y1095">
            <v>429.99</v>
          </cell>
        </row>
        <row r="1096">
          <cell r="J1096">
            <v>1559644</v>
          </cell>
          <cell r="K1096" t="str">
            <v>Active</v>
          </cell>
          <cell r="L1096" t="str">
            <v xml:space="preserve"> </v>
          </cell>
          <cell r="M1096">
            <v>84567</v>
          </cell>
          <cell r="N1096" t="str">
            <v>Avon Ultra Color Göz Farı Paleti - Purple</v>
          </cell>
          <cell r="O1096">
            <v>202502</v>
          </cell>
          <cell r="P1096" t="str">
            <v xml:space="preserve"> </v>
          </cell>
          <cell r="Q1096" t="str">
            <v>C01'de satışa açılacak, C02 Yeniliği</v>
          </cell>
          <cell r="S1096" t="str">
            <v>PURPLE</v>
          </cell>
          <cell r="T1096">
            <v>0</v>
          </cell>
          <cell r="U1096">
            <v>0</v>
          </cell>
          <cell r="W1096">
            <v>85003</v>
          </cell>
          <cell r="X1096">
            <v>509.99</v>
          </cell>
          <cell r="Y1096">
            <v>429.99</v>
          </cell>
        </row>
        <row r="1097">
          <cell r="J1097">
            <v>1559642</v>
          </cell>
          <cell r="K1097" t="str">
            <v>Active</v>
          </cell>
          <cell r="L1097" t="str">
            <v xml:space="preserve"> </v>
          </cell>
          <cell r="M1097">
            <v>84568</v>
          </cell>
          <cell r="N1097" t="str">
            <v>Avon Ultra Color Göz Farı Paleti - Silver</v>
          </cell>
          <cell r="O1097">
            <v>202502</v>
          </cell>
          <cell r="P1097" t="str">
            <v xml:space="preserve"> </v>
          </cell>
          <cell r="Q1097" t="str">
            <v>C01'de satışa açılacak, C02 Yeniliği</v>
          </cell>
          <cell r="S1097" t="str">
            <v>SILVER</v>
          </cell>
          <cell r="T1097">
            <v>0</v>
          </cell>
          <cell r="U1097">
            <v>0</v>
          </cell>
          <cell r="W1097">
            <v>85004</v>
          </cell>
          <cell r="X1097">
            <v>509.99</v>
          </cell>
          <cell r="Y1097">
            <v>429.99</v>
          </cell>
        </row>
        <row r="1098">
          <cell r="J1098">
            <v>1559891</v>
          </cell>
          <cell r="K1098" t="str">
            <v>Phased Out</v>
          </cell>
          <cell r="L1098">
            <v>202609</v>
          </cell>
          <cell r="M1098">
            <v>84698</v>
          </cell>
          <cell r="N1098" t="str">
            <v>Avon Black Suede Real Deodorant Body Spray - 150ml</v>
          </cell>
          <cell r="O1098">
            <v>202501</v>
          </cell>
          <cell r="P1098">
            <v>202512</v>
          </cell>
          <cell r="Q1098" t="str">
            <v>C01 Yeniliği</v>
          </cell>
          <cell r="R1098" t="str">
            <v>MALE</v>
          </cell>
          <cell r="T1098">
            <v>150</v>
          </cell>
          <cell r="U1098" t="str">
            <v>ML</v>
          </cell>
          <cell r="W1098">
            <v>85005</v>
          </cell>
          <cell r="X1098">
            <v>259.99</v>
          </cell>
          <cell r="Y1098">
            <v>204.99</v>
          </cell>
        </row>
        <row r="1099">
          <cell r="J1099">
            <v>1558849</v>
          </cell>
          <cell r="K1099" t="str">
            <v>Active</v>
          </cell>
          <cell r="L1099" t="str">
            <v xml:space="preserve"> </v>
          </cell>
          <cell r="M1099">
            <v>84699</v>
          </cell>
          <cell r="N1099" t="str">
            <v>Avon Care Cherry Nemlendirici Vücut Losyonu 400ml</v>
          </cell>
          <cell r="O1099">
            <v>202501</v>
          </cell>
          <cell r="P1099" t="str">
            <v xml:space="preserve"> </v>
          </cell>
          <cell r="Q1099" t="str">
            <v>C01 Yeniliği</v>
          </cell>
          <cell r="T1099">
            <v>400</v>
          </cell>
          <cell r="U1099" t="str">
            <v>ML</v>
          </cell>
          <cell r="W1099">
            <v>85006</v>
          </cell>
          <cell r="X1099">
            <v>299.99</v>
          </cell>
          <cell r="Y1099">
            <v>239.99</v>
          </cell>
        </row>
        <row r="1100">
          <cell r="J1100">
            <v>1558911</v>
          </cell>
          <cell r="K1100" t="str">
            <v>Active</v>
          </cell>
          <cell r="L1100" t="str">
            <v xml:space="preserve"> </v>
          </cell>
          <cell r="M1100">
            <v>84700</v>
          </cell>
          <cell r="N1100" t="str">
            <v>Avon Care Cherry Nemlendirici El Kremi 75ml</v>
          </cell>
          <cell r="O1100">
            <v>202501</v>
          </cell>
          <cell r="P1100" t="str">
            <v xml:space="preserve"> </v>
          </cell>
          <cell r="Q1100" t="str">
            <v>C01 Yeniliği</v>
          </cell>
          <cell r="T1100">
            <v>75</v>
          </cell>
          <cell r="U1100" t="str">
            <v>ML</v>
          </cell>
          <cell r="W1100">
            <v>85008</v>
          </cell>
          <cell r="X1100">
            <v>109.99</v>
          </cell>
          <cell r="Y1100">
            <v>84.99</v>
          </cell>
        </row>
        <row r="1101">
          <cell r="J1101">
            <v>1561659</v>
          </cell>
          <cell r="K1101" t="str">
            <v>Active</v>
          </cell>
          <cell r="L1101" t="str">
            <v xml:space="preserve"> </v>
          </cell>
          <cell r="M1101">
            <v>84701</v>
          </cell>
          <cell r="N1101" t="str">
            <v>Avon Care Cherry Nemlendirici Çok Amaçlı Krem 400ml</v>
          </cell>
          <cell r="O1101">
            <v>202501</v>
          </cell>
          <cell r="P1101" t="str">
            <v xml:space="preserve"> </v>
          </cell>
          <cell r="Q1101" t="str">
            <v>C01 Yeniliği</v>
          </cell>
          <cell r="T1101">
            <v>400</v>
          </cell>
          <cell r="U1101" t="str">
            <v>ML</v>
          </cell>
          <cell r="W1101">
            <v>85010</v>
          </cell>
          <cell r="X1101">
            <v>299.99</v>
          </cell>
          <cell r="Y1101">
            <v>239.99</v>
          </cell>
        </row>
        <row r="1102">
          <cell r="J1102">
            <v>1566722</v>
          </cell>
          <cell r="K1102" t="str">
            <v>Active</v>
          </cell>
          <cell r="L1102" t="str">
            <v xml:space="preserve"> </v>
          </cell>
          <cell r="M1102">
            <v>84702</v>
          </cell>
          <cell r="N1102" t="str">
            <v>Planet Spa by Avon Tranquility Vücut Kremi - 200ml</v>
          </cell>
          <cell r="O1102">
            <v>202501</v>
          </cell>
          <cell r="P1102" t="str">
            <v xml:space="preserve"> </v>
          </cell>
          <cell r="Q1102" t="str">
            <v>C01 Yeniliği</v>
          </cell>
          <cell r="T1102">
            <v>200</v>
          </cell>
          <cell r="U1102" t="str">
            <v>ML</v>
          </cell>
          <cell r="W1102">
            <v>85012</v>
          </cell>
          <cell r="X1102">
            <v>299.99</v>
          </cell>
          <cell r="Y1102">
            <v>249.99</v>
          </cell>
        </row>
        <row r="1103">
          <cell r="J1103">
            <v>1563542</v>
          </cell>
          <cell r="K1103" t="str">
            <v>Active</v>
          </cell>
          <cell r="L1103" t="str">
            <v xml:space="preserve"> </v>
          </cell>
          <cell r="M1103">
            <v>84703</v>
          </cell>
          <cell r="N1103" t="str">
            <v>Avon Planet Spa Radiant Gold Nemlendirici Vücut Kremi - 200ml</v>
          </cell>
          <cell r="O1103">
            <v>202501</v>
          </cell>
          <cell r="P1103" t="str">
            <v xml:space="preserve"> </v>
          </cell>
          <cell r="Q1103" t="str">
            <v>C01 Yeniliği</v>
          </cell>
          <cell r="T1103">
            <v>200</v>
          </cell>
          <cell r="U1103" t="str">
            <v>ML</v>
          </cell>
          <cell r="W1103">
            <v>85013</v>
          </cell>
          <cell r="X1103">
            <v>299.99</v>
          </cell>
          <cell r="Y1103">
            <v>249.99</v>
          </cell>
        </row>
        <row r="1104">
          <cell r="J1104">
            <v>1524154</v>
          </cell>
          <cell r="K1104" t="str">
            <v>Active</v>
          </cell>
          <cell r="L1104" t="str">
            <v xml:space="preserve"> </v>
          </cell>
          <cell r="M1104">
            <v>84704</v>
          </cell>
          <cell r="N1104" t="str">
            <v>Avon Planet Spa Heavenly Hydration Vücut Nemlendiricisi - 200ml</v>
          </cell>
          <cell r="O1104">
            <v>202501</v>
          </cell>
          <cell r="P1104" t="str">
            <v xml:space="preserve"> </v>
          </cell>
          <cell r="Q1104" t="str">
            <v>C01 Yeniliği</v>
          </cell>
          <cell r="T1104">
            <v>200</v>
          </cell>
          <cell r="U1104" t="str">
            <v>ML</v>
          </cell>
          <cell r="W1104">
            <v>85015</v>
          </cell>
          <cell r="X1104">
            <v>299.99</v>
          </cell>
          <cell r="Y1104">
            <v>249.99</v>
          </cell>
        </row>
        <row r="1105">
          <cell r="J1105">
            <v>1556753</v>
          </cell>
          <cell r="K1105" t="str">
            <v>Active</v>
          </cell>
          <cell r="L1105" t="str">
            <v xml:space="preserve"> </v>
          </cell>
          <cell r="M1105">
            <v>84705</v>
          </cell>
          <cell r="N1105" t="str">
            <v>Anew C Radiance Canlandırıcı ve Koyu Halka Görünümünü Hafifleten Göz Çevresi Kremi 15ml</v>
          </cell>
          <cell r="O1105">
            <v>202501</v>
          </cell>
          <cell r="P1105" t="str">
            <v xml:space="preserve"> </v>
          </cell>
          <cell r="Q1105" t="str">
            <v>C01 Yeniliği</v>
          </cell>
          <cell r="T1105">
            <v>15</v>
          </cell>
          <cell r="U1105" t="str">
            <v>ML</v>
          </cell>
          <cell r="W1105">
            <v>85018</v>
          </cell>
          <cell r="X1105">
            <v>529.99</v>
          </cell>
          <cell r="Y1105">
            <v>419.99</v>
          </cell>
        </row>
        <row r="1106">
          <cell r="J1106">
            <v>1561358</v>
          </cell>
          <cell r="K1106" t="str">
            <v>Active</v>
          </cell>
          <cell r="L1106" t="str">
            <v xml:space="preserve"> </v>
          </cell>
          <cell r="M1106">
            <v>84706</v>
          </cell>
          <cell r="N1106" t="str">
            <v>Avon Anew HA Nemlendirici ve Dolgun Görünüm Veren 10 Dakikalık Yüz Maskesi - 75ml</v>
          </cell>
          <cell r="O1106">
            <v>202501</v>
          </cell>
          <cell r="P1106" t="str">
            <v xml:space="preserve"> </v>
          </cell>
          <cell r="Q1106" t="str">
            <v>C01 Yeniliği</v>
          </cell>
          <cell r="T1106">
            <v>75</v>
          </cell>
          <cell r="U1106" t="str">
            <v>ML</v>
          </cell>
          <cell r="W1106">
            <v>85021</v>
          </cell>
          <cell r="X1106">
            <v>399.99</v>
          </cell>
          <cell r="Y1106">
            <v>319.99</v>
          </cell>
        </row>
        <row r="1107">
          <cell r="J1107">
            <v>1561467</v>
          </cell>
          <cell r="K1107" t="str">
            <v>Phased Out</v>
          </cell>
          <cell r="L1107">
            <v>202607</v>
          </cell>
          <cell r="M1107">
            <v>84707</v>
          </cell>
          <cell r="N1107" t="str">
            <v>Anew Ultimate Hediye Seti</v>
          </cell>
          <cell r="O1107">
            <v>202501</v>
          </cell>
          <cell r="P1107">
            <v>202509</v>
          </cell>
          <cell r="Q1107" t="str">
            <v>C01 Yeniliği</v>
          </cell>
          <cell r="T1107" t="str">
            <v>SET</v>
          </cell>
          <cell r="U1107">
            <v>0</v>
          </cell>
          <cell r="W1107">
            <v>85024</v>
          </cell>
          <cell r="X1107">
            <v>550</v>
          </cell>
          <cell r="Y1107">
            <v>550</v>
          </cell>
        </row>
        <row r="1108">
          <cell r="J1108">
            <v>1561468</v>
          </cell>
          <cell r="K1108" t="str">
            <v>Phased Out</v>
          </cell>
          <cell r="L1108">
            <v>202607</v>
          </cell>
          <cell r="M1108">
            <v>84709</v>
          </cell>
          <cell r="N1108" t="str">
            <v>Anew Platinum Hediye Seti</v>
          </cell>
          <cell r="O1108">
            <v>202501</v>
          </cell>
          <cell r="P1108">
            <v>202509</v>
          </cell>
          <cell r="Q1108" t="str">
            <v>C01 Yeniliği</v>
          </cell>
          <cell r="T1108" t="str">
            <v>SET</v>
          </cell>
          <cell r="U1108">
            <v>0</v>
          </cell>
          <cell r="W1108">
            <v>85026</v>
          </cell>
          <cell r="X1108">
            <v>560</v>
          </cell>
          <cell r="Y1108">
            <v>560</v>
          </cell>
        </row>
        <row r="1109">
          <cell r="J1109">
            <v>1557197</v>
          </cell>
          <cell r="K1109" t="str">
            <v>Active</v>
          </cell>
          <cell r="L1109" t="str">
            <v xml:space="preserve"> </v>
          </cell>
          <cell r="M1109">
            <v>90217</v>
          </cell>
          <cell r="N1109" t="str">
            <v>Lov U Together EDP 50ml</v>
          </cell>
          <cell r="O1109">
            <v>202501</v>
          </cell>
          <cell r="P1109" t="str">
            <v xml:space="preserve"> </v>
          </cell>
          <cell r="Q1109" t="str">
            <v>C2 Yeniliği</v>
          </cell>
          <cell r="R1109" t="str">
            <v>FEMALE</v>
          </cell>
          <cell r="T1109">
            <v>50</v>
          </cell>
          <cell r="U1109" t="str">
            <v>ML</v>
          </cell>
          <cell r="W1109">
            <v>90249</v>
          </cell>
          <cell r="X1109">
            <v>749.99</v>
          </cell>
          <cell r="Y1109">
            <v>599.99</v>
          </cell>
        </row>
        <row r="1110">
          <cell r="J1110">
            <v>1550085</v>
          </cell>
          <cell r="K1110" t="str">
            <v>Active</v>
          </cell>
          <cell r="L1110" t="str">
            <v xml:space="preserve"> </v>
          </cell>
          <cell r="M1110">
            <v>90218</v>
          </cell>
          <cell r="N1110" t="str">
            <v>Avon Black Suede Charm EDT 100ml</v>
          </cell>
          <cell r="O1110">
            <v>202502</v>
          </cell>
          <cell r="P1110" t="str">
            <v xml:space="preserve"> </v>
          </cell>
          <cell r="Q1110" t="str">
            <v>C2 Yeniliği</v>
          </cell>
          <cell r="R1110" t="str">
            <v>MALE</v>
          </cell>
          <cell r="T1110">
            <v>100</v>
          </cell>
          <cell r="U1110" t="str">
            <v>ML</v>
          </cell>
          <cell r="W1110">
            <v>90250</v>
          </cell>
          <cell r="X1110">
            <v>574.99</v>
          </cell>
          <cell r="Y1110">
            <v>449.99</v>
          </cell>
        </row>
        <row r="1111">
          <cell r="J1111">
            <v>1550082</v>
          </cell>
          <cell r="K1111" t="str">
            <v>Active</v>
          </cell>
          <cell r="L1111" t="str">
            <v xml:space="preserve"> </v>
          </cell>
          <cell r="M1111">
            <v>90220</v>
          </cell>
          <cell r="N1111" t="str">
            <v>Avon Love U Together Vücut Losyonu - 125ml</v>
          </cell>
          <cell r="O1111">
            <v>202502</v>
          </cell>
          <cell r="P1111" t="str">
            <v xml:space="preserve"> </v>
          </cell>
          <cell r="Q1111" t="str">
            <v>C2 Yeniliği</v>
          </cell>
          <cell r="R1111" t="str">
            <v>FEMALE</v>
          </cell>
          <cell r="T1111">
            <v>125</v>
          </cell>
          <cell r="U1111" t="str">
            <v>ML</v>
          </cell>
          <cell r="W1111">
            <v>90251</v>
          </cell>
          <cell r="X1111">
            <v>209.99</v>
          </cell>
          <cell r="Y1111">
            <v>149.99</v>
          </cell>
        </row>
        <row r="1112">
          <cell r="J1112">
            <v>1559892</v>
          </cell>
          <cell r="K1112" t="str">
            <v>Active</v>
          </cell>
          <cell r="L1112" t="str">
            <v xml:space="preserve"> </v>
          </cell>
          <cell r="M1112">
            <v>90221</v>
          </cell>
          <cell r="N1112" t="str">
            <v>Avon Black Suede Charm Sprey Deodorant 150ml</v>
          </cell>
          <cell r="O1112">
            <v>202502</v>
          </cell>
          <cell r="P1112" t="str">
            <v xml:space="preserve"> </v>
          </cell>
          <cell r="Q1112" t="str">
            <v>C2 Yeniliği</v>
          </cell>
          <cell r="R1112" t="str">
            <v>MALE</v>
          </cell>
          <cell r="T1112">
            <v>150</v>
          </cell>
          <cell r="U1112" t="str">
            <v>ML</v>
          </cell>
          <cell r="W1112">
            <v>90253</v>
          </cell>
          <cell r="X1112">
            <v>259.99</v>
          </cell>
          <cell r="Y1112">
            <v>204.99</v>
          </cell>
        </row>
        <row r="1113">
          <cell r="J1113">
            <v>1558910</v>
          </cell>
          <cell r="K1113" t="str">
            <v>Active</v>
          </cell>
          <cell r="L1113" t="str">
            <v xml:space="preserve"> </v>
          </cell>
          <cell r="M1113">
            <v>90222</v>
          </cell>
          <cell r="N1113" t="str">
            <v>Avon Black Suede Charm Roll-On Anti-Perspirant Deodorant - 50ml</v>
          </cell>
          <cell r="O1113">
            <v>202502</v>
          </cell>
          <cell r="P1113" t="str">
            <v xml:space="preserve"> </v>
          </cell>
          <cell r="Q1113" t="str">
            <v>C2 Yeniliği</v>
          </cell>
          <cell r="R1113" t="str">
            <v>MALE</v>
          </cell>
          <cell r="T1113">
            <v>50</v>
          </cell>
          <cell r="U1113" t="str">
            <v>ML</v>
          </cell>
          <cell r="W1113">
            <v>90254</v>
          </cell>
          <cell r="X1113">
            <v>159.99</v>
          </cell>
          <cell r="Y1113">
            <v>119.99</v>
          </cell>
        </row>
        <row r="1114">
          <cell r="J1114">
            <v>1561470</v>
          </cell>
          <cell r="K1114" t="str">
            <v>Discontinued</v>
          </cell>
          <cell r="L1114">
            <v>202601</v>
          </cell>
          <cell r="M1114">
            <v>90224</v>
          </cell>
          <cell r="N1114" t="str">
            <v>Avon Attraction Closer Kadın Hediye Seti</v>
          </cell>
          <cell r="O1114">
            <v>202502</v>
          </cell>
          <cell r="P1114">
            <v>202504</v>
          </cell>
          <cell r="Q1114" t="str">
            <v>Stoklar tükeniyor</v>
          </cell>
          <cell r="R1114" t="str">
            <v>FEMALE</v>
          </cell>
          <cell r="T1114" t="str">
            <v>SET</v>
          </cell>
          <cell r="U1114" t="str">
            <v>ML</v>
          </cell>
          <cell r="W1114">
            <v>90256</v>
          </cell>
          <cell r="X1114">
            <v>770</v>
          </cell>
          <cell r="Y1114">
            <v>770</v>
          </cell>
        </row>
        <row r="1115">
          <cell r="J1115">
            <v>1561471</v>
          </cell>
          <cell r="K1115" t="str">
            <v>Discontinued</v>
          </cell>
          <cell r="L1115">
            <v>202601</v>
          </cell>
          <cell r="M1115">
            <v>90226</v>
          </cell>
          <cell r="N1115" t="str">
            <v>Avon Attraction Closer Erkek Hediye Seti</v>
          </cell>
          <cell r="O1115">
            <v>202502</v>
          </cell>
          <cell r="P1115">
            <v>202504</v>
          </cell>
          <cell r="Q1115" t="str">
            <v>Stoklar tükeniyor</v>
          </cell>
          <cell r="R1115" t="str">
            <v>MALE</v>
          </cell>
          <cell r="T1115" t="str">
            <v>SET</v>
          </cell>
          <cell r="U1115" t="str">
            <v>ML</v>
          </cell>
          <cell r="W1115">
            <v>90257</v>
          </cell>
          <cell r="X1115">
            <v>770</v>
          </cell>
          <cell r="Y1115">
            <v>770</v>
          </cell>
        </row>
        <row r="1116">
          <cell r="J1116">
            <v>1550086</v>
          </cell>
          <cell r="K1116" t="str">
            <v>Active</v>
          </cell>
          <cell r="L1116" t="str">
            <v xml:space="preserve"> </v>
          </cell>
          <cell r="M1116">
            <v>90227</v>
          </cell>
          <cell r="N1116" t="str">
            <v>Black Suede Charm Saç ve Vücut Şampuanı 250ml</v>
          </cell>
          <cell r="O1116">
            <v>202502</v>
          </cell>
          <cell r="P1116" t="str">
            <v xml:space="preserve"> </v>
          </cell>
          <cell r="Q1116" t="str">
            <v>C2 Yeniliği</v>
          </cell>
          <cell r="R1116" t="str">
            <v>MALE</v>
          </cell>
          <cell r="T1116">
            <v>250</v>
          </cell>
          <cell r="U1116" t="str">
            <v>ML</v>
          </cell>
          <cell r="W1116">
            <v>90259</v>
          </cell>
          <cell r="X1116">
            <v>219.99</v>
          </cell>
          <cell r="Y1116">
            <v>169.99</v>
          </cell>
        </row>
        <row r="1117">
          <cell r="J1117">
            <v>1562291</v>
          </cell>
          <cell r="K1117" t="str">
            <v>Active</v>
          </cell>
          <cell r="L1117" t="str">
            <v xml:space="preserve"> </v>
          </cell>
          <cell r="M1117">
            <v>90228</v>
          </cell>
          <cell r="N1117" t="str">
            <v>TTA Radiance EDP 10ml</v>
          </cell>
          <cell r="O1117" t="str">
            <v xml:space="preserve"> </v>
          </cell>
          <cell r="P1117" t="str">
            <v xml:space="preserve"> </v>
          </cell>
          <cell r="Q1117" t="str">
            <v>C2 Yeniliği</v>
          </cell>
          <cell r="R1117" t="str">
            <v>FEMALE</v>
          </cell>
          <cell r="T1117">
            <v>10</v>
          </cell>
          <cell r="U1117" t="str">
            <v>ML</v>
          </cell>
          <cell r="W1117">
            <v>90260</v>
          </cell>
          <cell r="X1117">
            <v>219.99</v>
          </cell>
          <cell r="Y1117">
            <v>169.99</v>
          </cell>
        </row>
        <row r="1118">
          <cell r="J1118">
            <v>1564152</v>
          </cell>
          <cell r="K1118" t="str">
            <v>Phased Out</v>
          </cell>
          <cell r="L1118">
            <v>202612</v>
          </cell>
          <cell r="M1118">
            <v>90229</v>
          </cell>
          <cell r="N1118" t="str">
            <v>Avon Senses Celestial Bloom Nemlendirici El Kremi - 75ml</v>
          </cell>
          <cell r="O1118">
            <v>202502</v>
          </cell>
          <cell r="P1118">
            <v>202602</v>
          </cell>
          <cell r="Q1118" t="str">
            <v>C2 Yeniliği</v>
          </cell>
          <cell r="T1118">
            <v>75</v>
          </cell>
          <cell r="U1118" t="str">
            <v>ML</v>
          </cell>
          <cell r="W1118">
            <v>90262</v>
          </cell>
          <cell r="X1118">
            <v>109.99</v>
          </cell>
          <cell r="Y1118">
            <v>89.99</v>
          </cell>
        </row>
        <row r="1119">
          <cell r="J1119">
            <v>1564151</v>
          </cell>
          <cell r="K1119" t="str">
            <v>Phased Out</v>
          </cell>
          <cell r="L1119">
            <v>202612</v>
          </cell>
          <cell r="M1119">
            <v>90230</v>
          </cell>
          <cell r="N1119" t="str">
            <v>Avon Senses Celestial Bloom Vücut Spreyi - 100ml</v>
          </cell>
          <cell r="O1119">
            <v>202502</v>
          </cell>
          <cell r="P1119">
            <v>202602</v>
          </cell>
          <cell r="Q1119" t="str">
            <v>C2 Yeniliği</v>
          </cell>
          <cell r="T1119">
            <v>100</v>
          </cell>
          <cell r="U1119" t="str">
            <v>ML</v>
          </cell>
          <cell r="W1119">
            <v>90263</v>
          </cell>
          <cell r="X1119">
            <v>169.99</v>
          </cell>
          <cell r="Y1119">
            <v>139.99</v>
          </cell>
        </row>
        <row r="1120">
          <cell r="J1120">
            <v>1564150</v>
          </cell>
          <cell r="K1120" t="str">
            <v>Phased Out</v>
          </cell>
          <cell r="L1120">
            <v>202612</v>
          </cell>
          <cell r="M1120">
            <v>90231</v>
          </cell>
          <cell r="N1120" t="str">
            <v>Avon Senses Celestial Bloom Banyo Köpüğü - 250ml</v>
          </cell>
          <cell r="O1120">
            <v>202502</v>
          </cell>
          <cell r="P1120">
            <v>202602</v>
          </cell>
          <cell r="Q1120" t="str">
            <v>C2 Yeniliği</v>
          </cell>
          <cell r="T1120">
            <v>250</v>
          </cell>
          <cell r="U1120" t="str">
            <v>ML</v>
          </cell>
          <cell r="W1120">
            <v>90264</v>
          </cell>
          <cell r="X1120">
            <v>139.99</v>
          </cell>
          <cell r="Y1120">
            <v>109.99</v>
          </cell>
        </row>
        <row r="1121">
          <cell r="J1121">
            <v>1564031</v>
          </cell>
          <cell r="K1121" t="str">
            <v>Phased Out</v>
          </cell>
          <cell r="L1121">
            <v>202612</v>
          </cell>
          <cell r="M1121">
            <v>90233</v>
          </cell>
          <cell r="N1121" t="str">
            <v>Avon Senses Celestial Bloom Kremsi Duş Jeli - 500ml</v>
          </cell>
          <cell r="O1121">
            <v>202502</v>
          </cell>
          <cell r="P1121">
            <v>202602</v>
          </cell>
          <cell r="Q1121" t="str">
            <v>C2 Yeniliği</v>
          </cell>
          <cell r="T1121">
            <v>500</v>
          </cell>
          <cell r="U1121" t="str">
            <v>ML</v>
          </cell>
          <cell r="W1121">
            <v>90265</v>
          </cell>
          <cell r="X1121">
            <v>199.99</v>
          </cell>
          <cell r="Y1121">
            <v>159.99</v>
          </cell>
        </row>
        <row r="1122">
          <cell r="J1122">
            <v>1555980</v>
          </cell>
          <cell r="K1122" t="str">
            <v>Active</v>
          </cell>
          <cell r="L1122" t="str">
            <v xml:space="preserve"> </v>
          </cell>
          <cell r="M1122">
            <v>87639</v>
          </cell>
          <cell r="N1122" t="str">
            <v>Avon Power Stay Likit Ruj - All Fired Up</v>
          </cell>
          <cell r="O1122">
            <v>202502</v>
          </cell>
          <cell r="P1122" t="str">
            <v xml:space="preserve"> </v>
          </cell>
          <cell r="Q1122" t="str">
            <v>C2 Yeniliği</v>
          </cell>
          <cell r="S1122" t="str">
            <v>All Fired Up</v>
          </cell>
          <cell r="T1122">
            <v>0</v>
          </cell>
          <cell r="U1122" t="str">
            <v>ML</v>
          </cell>
          <cell r="W1122">
            <v>87654</v>
          </cell>
          <cell r="X1122">
            <v>419.99</v>
          </cell>
          <cell r="Y1122">
            <v>319.99</v>
          </cell>
        </row>
        <row r="1123">
          <cell r="J1123">
            <v>1555971</v>
          </cell>
          <cell r="K1123" t="str">
            <v>Active</v>
          </cell>
          <cell r="L1123" t="str">
            <v xml:space="preserve"> </v>
          </cell>
          <cell r="M1123">
            <v>87640</v>
          </cell>
          <cell r="N1123" t="str">
            <v>Avon Power Stay Likit Ruj - Barely Baked</v>
          </cell>
          <cell r="O1123">
            <v>202502</v>
          </cell>
          <cell r="P1123" t="str">
            <v xml:space="preserve"> </v>
          </cell>
          <cell r="Q1123" t="str">
            <v>C2 Yeniliği</v>
          </cell>
          <cell r="S1123" t="str">
            <v>Barely Baked</v>
          </cell>
          <cell r="T1123">
            <v>0</v>
          </cell>
          <cell r="U1123" t="str">
            <v>ML</v>
          </cell>
          <cell r="W1123">
            <v>87655</v>
          </cell>
          <cell r="X1123">
            <v>419.99</v>
          </cell>
          <cell r="Y1123">
            <v>319.99</v>
          </cell>
        </row>
        <row r="1124">
          <cell r="J1124">
            <v>1555968</v>
          </cell>
          <cell r="K1124" t="str">
            <v>Active</v>
          </cell>
          <cell r="L1124" t="str">
            <v xml:space="preserve"> </v>
          </cell>
          <cell r="M1124">
            <v>87641</v>
          </cell>
          <cell r="N1124" t="str">
            <v>Avon Power Stay Likit Ruj - Can't Quit Cafe</v>
          </cell>
          <cell r="O1124">
            <v>202502</v>
          </cell>
          <cell r="P1124" t="str">
            <v xml:space="preserve"> </v>
          </cell>
          <cell r="Q1124" t="str">
            <v>C2 Yeniliği</v>
          </cell>
          <cell r="S1124" t="str">
            <v>Can't Quit Cafe</v>
          </cell>
          <cell r="T1124">
            <v>0</v>
          </cell>
          <cell r="U1124" t="str">
            <v>ML</v>
          </cell>
          <cell r="W1124">
            <v>87656</v>
          </cell>
          <cell r="X1124">
            <v>419.99</v>
          </cell>
          <cell r="Y1124">
            <v>319.99</v>
          </cell>
        </row>
        <row r="1125">
          <cell r="J1125">
            <v>1555974</v>
          </cell>
          <cell r="K1125" t="str">
            <v>Active</v>
          </cell>
          <cell r="L1125" t="str">
            <v xml:space="preserve"> </v>
          </cell>
          <cell r="M1125">
            <v>87642</v>
          </cell>
          <cell r="N1125" t="str">
            <v>Avon Power Stay Likit Ruj - Fail Proof Fuchsia</v>
          </cell>
          <cell r="O1125">
            <v>202502</v>
          </cell>
          <cell r="P1125" t="str">
            <v xml:space="preserve"> </v>
          </cell>
          <cell r="Q1125" t="str">
            <v>C2 Yeniliği</v>
          </cell>
          <cell r="S1125" t="str">
            <v>Fail Proof Fuchsia</v>
          </cell>
          <cell r="T1125">
            <v>0</v>
          </cell>
          <cell r="U1125" t="str">
            <v>ML</v>
          </cell>
          <cell r="W1125">
            <v>87657</v>
          </cell>
          <cell r="X1125">
            <v>419.99</v>
          </cell>
          <cell r="Y1125">
            <v>319.99</v>
          </cell>
        </row>
        <row r="1126">
          <cell r="J1126">
            <v>1555976</v>
          </cell>
          <cell r="K1126" t="str">
            <v>Active</v>
          </cell>
          <cell r="L1126" t="str">
            <v xml:space="preserve"> </v>
          </cell>
          <cell r="M1126">
            <v>87643</v>
          </cell>
          <cell r="N1126" t="str">
            <v>Avon Power Stay Likit Ruj - In Charge Mauve</v>
          </cell>
          <cell r="O1126">
            <v>202502</v>
          </cell>
          <cell r="P1126" t="str">
            <v xml:space="preserve"> </v>
          </cell>
          <cell r="Q1126" t="str">
            <v>C2 Yeniliği</v>
          </cell>
          <cell r="S1126" t="str">
            <v>In Charge Mauve</v>
          </cell>
          <cell r="T1126">
            <v>0</v>
          </cell>
          <cell r="U1126" t="str">
            <v>ML</v>
          </cell>
          <cell r="W1126">
            <v>87658</v>
          </cell>
          <cell r="X1126">
            <v>419.99</v>
          </cell>
          <cell r="Y1126">
            <v>319.99</v>
          </cell>
        </row>
        <row r="1127">
          <cell r="J1127">
            <v>1555975</v>
          </cell>
          <cell r="K1127" t="str">
            <v>Active</v>
          </cell>
          <cell r="L1127" t="str">
            <v xml:space="preserve"> </v>
          </cell>
          <cell r="M1127">
            <v>87644</v>
          </cell>
          <cell r="N1127" t="str">
            <v>Avon Power Stay Likit Ruj - Nighthawk</v>
          </cell>
          <cell r="O1127">
            <v>202502</v>
          </cell>
          <cell r="P1127" t="str">
            <v xml:space="preserve"> </v>
          </cell>
          <cell r="Q1127" t="str">
            <v>C2 Yeniliği</v>
          </cell>
          <cell r="S1127" t="str">
            <v>Nighthawk</v>
          </cell>
          <cell r="T1127">
            <v>0</v>
          </cell>
          <cell r="U1127">
            <v>0</v>
          </cell>
          <cell r="W1127">
            <v>87659</v>
          </cell>
          <cell r="X1127">
            <v>419.99</v>
          </cell>
          <cell r="Y1127">
            <v>319.99</v>
          </cell>
        </row>
        <row r="1128">
          <cell r="J1128">
            <v>1555970</v>
          </cell>
          <cell r="K1128" t="str">
            <v>Active</v>
          </cell>
          <cell r="L1128" t="str">
            <v xml:space="preserve"> </v>
          </cell>
          <cell r="M1128">
            <v>87645</v>
          </cell>
          <cell r="N1128" t="str">
            <v>Avon Power Stay Likit Ruj - Non Stop Nude</v>
          </cell>
          <cell r="O1128">
            <v>202502</v>
          </cell>
          <cell r="P1128" t="str">
            <v xml:space="preserve"> </v>
          </cell>
          <cell r="Q1128" t="str">
            <v>C2 Yeniliği</v>
          </cell>
          <cell r="S1128" t="str">
            <v>Non Stop Nude</v>
          </cell>
          <cell r="T1128">
            <v>0</v>
          </cell>
          <cell r="U1128">
            <v>0</v>
          </cell>
          <cell r="W1128">
            <v>87662</v>
          </cell>
          <cell r="X1128">
            <v>419.99</v>
          </cell>
          <cell r="Y1128">
            <v>319.99</v>
          </cell>
        </row>
        <row r="1129">
          <cell r="J1129">
            <v>1555972</v>
          </cell>
          <cell r="K1129" t="str">
            <v>Active</v>
          </cell>
          <cell r="L1129" t="str">
            <v xml:space="preserve"> </v>
          </cell>
          <cell r="M1129">
            <v>87646</v>
          </cell>
          <cell r="N1129" t="str">
            <v>Avon Power Stay Likit Ruj - Persistent Pink</v>
          </cell>
          <cell r="O1129">
            <v>202502</v>
          </cell>
          <cell r="P1129" t="str">
            <v xml:space="preserve"> </v>
          </cell>
          <cell r="Q1129" t="str">
            <v>C2 Yeniliği</v>
          </cell>
          <cell r="S1129" t="str">
            <v>Persistent Pink</v>
          </cell>
          <cell r="T1129">
            <v>0</v>
          </cell>
          <cell r="U1129">
            <v>0</v>
          </cell>
          <cell r="W1129">
            <v>87665</v>
          </cell>
          <cell r="X1129">
            <v>419.99</v>
          </cell>
          <cell r="Y1129">
            <v>319.99</v>
          </cell>
        </row>
        <row r="1130">
          <cell r="J1130">
            <v>1555979</v>
          </cell>
          <cell r="K1130" t="str">
            <v>Active</v>
          </cell>
          <cell r="L1130" t="str">
            <v xml:space="preserve"> </v>
          </cell>
          <cell r="M1130">
            <v>87647</v>
          </cell>
          <cell r="N1130" t="str">
            <v>Avon Power Stay Likit Ruj - Power On Plum</v>
          </cell>
          <cell r="O1130">
            <v>202502</v>
          </cell>
          <cell r="P1130" t="str">
            <v xml:space="preserve"> </v>
          </cell>
          <cell r="Q1130" t="str">
            <v>C2 Yeniliği</v>
          </cell>
          <cell r="S1130" t="str">
            <v>Power On Plum</v>
          </cell>
          <cell r="T1130">
            <v>0</v>
          </cell>
          <cell r="U1130">
            <v>0</v>
          </cell>
          <cell r="W1130">
            <v>87666</v>
          </cell>
          <cell r="X1130">
            <v>419.99</v>
          </cell>
          <cell r="Y1130">
            <v>319.99</v>
          </cell>
        </row>
        <row r="1131">
          <cell r="J1131">
            <v>1555973</v>
          </cell>
          <cell r="K1131" t="str">
            <v>Active</v>
          </cell>
          <cell r="L1131" t="str">
            <v xml:space="preserve"> </v>
          </cell>
          <cell r="M1131">
            <v>87648</v>
          </cell>
          <cell r="N1131" t="str">
            <v>Avon Power Stay Likit Ruj - Relentless Rose</v>
          </cell>
          <cell r="O1131">
            <v>202502</v>
          </cell>
          <cell r="P1131" t="str">
            <v xml:space="preserve"> </v>
          </cell>
          <cell r="Q1131" t="str">
            <v>C2 Yeniliği</v>
          </cell>
          <cell r="S1131" t="str">
            <v>Relentless Rose</v>
          </cell>
          <cell r="T1131">
            <v>0</v>
          </cell>
          <cell r="U1131">
            <v>0</v>
          </cell>
          <cell r="W1131">
            <v>87667</v>
          </cell>
          <cell r="X1131">
            <v>419.99</v>
          </cell>
          <cell r="Y1131">
            <v>319.99</v>
          </cell>
        </row>
        <row r="1132">
          <cell r="J1132">
            <v>1555977</v>
          </cell>
          <cell r="K1132" t="str">
            <v>Active</v>
          </cell>
          <cell r="L1132" t="str">
            <v xml:space="preserve"> </v>
          </cell>
          <cell r="M1132">
            <v>87649</v>
          </cell>
          <cell r="N1132" t="str">
            <v>Avon Power Stay Likit Ruj - Resilient Red</v>
          </cell>
          <cell r="O1132">
            <v>202502</v>
          </cell>
          <cell r="P1132" t="str">
            <v xml:space="preserve"> </v>
          </cell>
          <cell r="Q1132" t="str">
            <v>C2 Yeniliği</v>
          </cell>
          <cell r="S1132" t="str">
            <v>Resilient Red</v>
          </cell>
          <cell r="T1132">
            <v>0</v>
          </cell>
          <cell r="U1132">
            <v>0</v>
          </cell>
          <cell r="W1132">
            <v>87668</v>
          </cell>
          <cell r="X1132">
            <v>419.99</v>
          </cell>
          <cell r="Y1132">
            <v>319.99</v>
          </cell>
        </row>
        <row r="1133">
          <cell r="J1133">
            <v>1555983</v>
          </cell>
          <cell r="K1133" t="str">
            <v>Active</v>
          </cell>
          <cell r="L1133" t="str">
            <v xml:space="preserve"> </v>
          </cell>
          <cell r="M1133">
            <v>87650</v>
          </cell>
          <cell r="N1133" t="str">
            <v>Avon Power Stay Likit Ruj - Rosey Posey</v>
          </cell>
          <cell r="O1133">
            <v>202502</v>
          </cell>
          <cell r="P1133" t="str">
            <v xml:space="preserve"> </v>
          </cell>
          <cell r="Q1133" t="str">
            <v>C2 Yeniliği</v>
          </cell>
          <cell r="S1133" t="str">
            <v>Rosey Posey</v>
          </cell>
          <cell r="T1133">
            <v>0</v>
          </cell>
          <cell r="U1133">
            <v>0</v>
          </cell>
          <cell r="W1133">
            <v>87669</v>
          </cell>
          <cell r="X1133">
            <v>419.99</v>
          </cell>
          <cell r="Y1133">
            <v>319.99</v>
          </cell>
        </row>
        <row r="1134">
          <cell r="J1134">
            <v>1555982</v>
          </cell>
          <cell r="K1134" t="str">
            <v>Active</v>
          </cell>
          <cell r="L1134" t="str">
            <v xml:space="preserve"> </v>
          </cell>
          <cell r="M1134">
            <v>87651</v>
          </cell>
          <cell r="N1134" t="str">
            <v>Avon Power Stay Likit Ruj - Spicy Brown</v>
          </cell>
          <cell r="O1134">
            <v>202502</v>
          </cell>
          <cell r="P1134" t="str">
            <v xml:space="preserve"> </v>
          </cell>
          <cell r="Q1134" t="str">
            <v>C2 Yeniliği</v>
          </cell>
          <cell r="S1134" t="str">
            <v>Spicy Brown</v>
          </cell>
          <cell r="T1134">
            <v>0</v>
          </cell>
          <cell r="U1134">
            <v>0</v>
          </cell>
          <cell r="W1134">
            <v>87670</v>
          </cell>
          <cell r="X1134">
            <v>419.99</v>
          </cell>
          <cell r="Y1134">
            <v>319.99</v>
          </cell>
        </row>
        <row r="1135">
          <cell r="J1135">
            <v>1555978</v>
          </cell>
          <cell r="K1135" t="str">
            <v>Active</v>
          </cell>
          <cell r="L1135" t="str">
            <v xml:space="preserve"> </v>
          </cell>
          <cell r="M1135">
            <v>87652</v>
          </cell>
          <cell r="N1135" t="str">
            <v>Avon Power Stay Likit Ruj - Stay Put Sangria</v>
          </cell>
          <cell r="O1135">
            <v>202502</v>
          </cell>
          <cell r="P1135" t="str">
            <v xml:space="preserve"> </v>
          </cell>
          <cell r="Q1135" t="str">
            <v>C2 Yeniliği</v>
          </cell>
          <cell r="S1135" t="str">
            <v>Stay Put Sangria</v>
          </cell>
          <cell r="T1135">
            <v>0</v>
          </cell>
          <cell r="U1135">
            <v>0</v>
          </cell>
          <cell r="W1135">
            <v>87671</v>
          </cell>
          <cell r="X1135">
            <v>419.99</v>
          </cell>
          <cell r="Y1135">
            <v>319.99</v>
          </cell>
        </row>
        <row r="1136">
          <cell r="J1136">
            <v>1555981</v>
          </cell>
          <cell r="K1136" t="str">
            <v>Active</v>
          </cell>
          <cell r="L1136" t="str">
            <v xml:space="preserve"> </v>
          </cell>
          <cell r="M1136">
            <v>87653</v>
          </cell>
          <cell r="N1136" t="str">
            <v>Avon Power Stay Likit Ruj -  The Red One</v>
          </cell>
          <cell r="O1136">
            <v>202502</v>
          </cell>
          <cell r="P1136" t="str">
            <v xml:space="preserve"> </v>
          </cell>
          <cell r="Q1136" t="str">
            <v>C2 Yeniliği</v>
          </cell>
          <cell r="S1136" t="str">
            <v>The Red One</v>
          </cell>
          <cell r="T1136">
            <v>0</v>
          </cell>
          <cell r="U1136">
            <v>0</v>
          </cell>
          <cell r="W1136">
            <v>87672</v>
          </cell>
          <cell r="X1136">
            <v>419.99</v>
          </cell>
          <cell r="Y1136">
            <v>319.99</v>
          </cell>
        </row>
        <row r="1137">
          <cell r="J1137">
            <v>1559643</v>
          </cell>
          <cell r="K1137" t="str">
            <v>Active</v>
          </cell>
          <cell r="L1137" t="str">
            <v xml:space="preserve"> </v>
          </cell>
          <cell r="M1137">
            <v>84565</v>
          </cell>
          <cell r="N1137" t="str">
            <v>Avon Ultra Color Göz Farı Paleti - Bronze</v>
          </cell>
          <cell r="O1137">
            <v>202502</v>
          </cell>
          <cell r="P1137" t="str">
            <v xml:space="preserve"> </v>
          </cell>
          <cell r="Q1137" t="str">
            <v>C2 Yeniliği</v>
          </cell>
          <cell r="S1137" t="str">
            <v>Bronze</v>
          </cell>
          <cell r="T1137">
            <v>0</v>
          </cell>
          <cell r="U1137">
            <v>0</v>
          </cell>
          <cell r="W1137">
            <v>85001</v>
          </cell>
          <cell r="X1137">
            <v>509.99</v>
          </cell>
          <cell r="Y1137">
            <v>429.99</v>
          </cell>
        </row>
        <row r="1138">
          <cell r="J1138">
            <v>1559880</v>
          </cell>
          <cell r="K1138" t="str">
            <v>Active</v>
          </cell>
          <cell r="L1138" t="str">
            <v xml:space="preserve"> </v>
          </cell>
          <cell r="M1138">
            <v>84566</v>
          </cell>
          <cell r="N1138" t="str">
            <v>Avon Ultra Color Göz Farı Paleti - Natural</v>
          </cell>
          <cell r="O1138">
            <v>202502</v>
          </cell>
          <cell r="P1138" t="str">
            <v xml:space="preserve"> </v>
          </cell>
          <cell r="Q1138" t="str">
            <v>C2 Yeniliği</v>
          </cell>
          <cell r="S1138" t="str">
            <v>NATURAL</v>
          </cell>
          <cell r="T1138">
            <v>0</v>
          </cell>
          <cell r="U1138">
            <v>0</v>
          </cell>
          <cell r="W1138">
            <v>85002</v>
          </cell>
          <cell r="X1138">
            <v>509.99</v>
          </cell>
          <cell r="Y1138">
            <v>429.99</v>
          </cell>
        </row>
        <row r="1139">
          <cell r="J1139">
            <v>1559644</v>
          </cell>
          <cell r="K1139" t="str">
            <v>Active</v>
          </cell>
          <cell r="L1139" t="str">
            <v xml:space="preserve"> </v>
          </cell>
          <cell r="M1139">
            <v>84567</v>
          </cell>
          <cell r="N1139" t="str">
            <v>Avon Ultra Color Göz Farı Paleti - Purple</v>
          </cell>
          <cell r="O1139">
            <v>202502</v>
          </cell>
          <cell r="P1139" t="str">
            <v xml:space="preserve"> </v>
          </cell>
          <cell r="Q1139" t="str">
            <v>C2 Yeniliği</v>
          </cell>
          <cell r="S1139" t="str">
            <v>Purple</v>
          </cell>
          <cell r="T1139">
            <v>0</v>
          </cell>
          <cell r="U1139">
            <v>0</v>
          </cell>
          <cell r="W1139">
            <v>85003</v>
          </cell>
          <cell r="X1139">
            <v>509.99</v>
          </cell>
          <cell r="Y1139">
            <v>429.99</v>
          </cell>
        </row>
        <row r="1140">
          <cell r="J1140">
            <v>1559642</v>
          </cell>
          <cell r="K1140" t="str">
            <v>Active</v>
          </cell>
          <cell r="L1140" t="str">
            <v xml:space="preserve"> </v>
          </cell>
          <cell r="M1140">
            <v>84568</v>
          </cell>
          <cell r="N1140" t="str">
            <v>Avon Ultra Color Göz Farı Paleti - Silver</v>
          </cell>
          <cell r="O1140">
            <v>202502</v>
          </cell>
          <cell r="P1140" t="str">
            <v xml:space="preserve"> </v>
          </cell>
          <cell r="Q1140" t="str">
            <v>C2 Yeniliği</v>
          </cell>
          <cell r="S1140" t="str">
            <v>Silver</v>
          </cell>
          <cell r="T1140">
            <v>0</v>
          </cell>
          <cell r="U1140">
            <v>0</v>
          </cell>
          <cell r="W1140">
            <v>85004</v>
          </cell>
          <cell r="X1140">
            <v>509.99</v>
          </cell>
          <cell r="Y1140">
            <v>429.99</v>
          </cell>
        </row>
        <row r="1141">
          <cell r="J1141">
            <v>1559265</v>
          </cell>
          <cell r="K1141" t="str">
            <v>Phased Out</v>
          </cell>
          <cell r="L1141">
            <v>202608</v>
          </cell>
          <cell r="M1141">
            <v>90234</v>
          </cell>
          <cell r="N1141" t="str">
            <v>Avon Senses Pretty Peony Banyo Köpüğü - 1lt</v>
          </cell>
          <cell r="O1141">
            <v>202502</v>
          </cell>
          <cell r="P1141">
            <v>202510</v>
          </cell>
          <cell r="Q1141" t="str">
            <v>C2 Yeniliği</v>
          </cell>
          <cell r="T1141">
            <v>1000</v>
          </cell>
          <cell r="U1141" t="str">
            <v>ML</v>
          </cell>
          <cell r="W1141">
            <v>90266</v>
          </cell>
          <cell r="X1141">
            <v>269.99</v>
          </cell>
          <cell r="Y1141">
            <v>219.99</v>
          </cell>
        </row>
        <row r="1142">
          <cell r="J1142">
            <v>1558145</v>
          </cell>
          <cell r="K1142" t="str">
            <v>Active</v>
          </cell>
          <cell r="L1142" t="str">
            <v xml:space="preserve"> </v>
          </cell>
          <cell r="M1142">
            <v>90235</v>
          </cell>
          <cell r="N1142" t="str">
            <v>Avon Senses Essence Biberiye ve Havuç Tohumu Kokulu Nemlendirici El Kremi 250ml</v>
          </cell>
          <cell r="O1142">
            <v>202502</v>
          </cell>
          <cell r="P1142" t="str">
            <v xml:space="preserve"> </v>
          </cell>
          <cell r="Q1142" t="str">
            <v>C2 Yeniliği</v>
          </cell>
          <cell r="T1142">
            <v>250</v>
          </cell>
          <cell r="U1142" t="str">
            <v>ML</v>
          </cell>
          <cell r="W1142">
            <v>90267</v>
          </cell>
          <cell r="X1142">
            <v>199.99</v>
          </cell>
          <cell r="Y1142">
            <v>159.99</v>
          </cell>
        </row>
        <row r="1143">
          <cell r="J1143">
            <v>1552175</v>
          </cell>
          <cell r="K1143" t="str">
            <v>Active</v>
          </cell>
          <cell r="L1143" t="str">
            <v xml:space="preserve"> </v>
          </cell>
          <cell r="M1143">
            <v>90236</v>
          </cell>
          <cell r="N1143" t="str">
            <v>Anew Skin Renewal Power Serum Geri Dönüştürülebilir Tüp - 30ml</v>
          </cell>
          <cell r="O1143">
            <v>202502</v>
          </cell>
          <cell r="P1143" t="str">
            <v xml:space="preserve"> </v>
          </cell>
          <cell r="Q1143" t="str">
            <v>C2 Yeniliği</v>
          </cell>
          <cell r="T1143">
            <v>30</v>
          </cell>
          <cell r="U1143" t="str">
            <v>ML</v>
          </cell>
          <cell r="W1143">
            <v>90268</v>
          </cell>
          <cell r="X1143">
            <v>524.99</v>
          </cell>
          <cell r="Y1143">
            <v>409.99</v>
          </cell>
        </row>
        <row r="1144">
          <cell r="J1144">
            <v>1551142</v>
          </cell>
          <cell r="K1144" t="str">
            <v>Active</v>
          </cell>
          <cell r="L1144" t="str">
            <v xml:space="preserve"> </v>
          </cell>
          <cell r="M1144">
            <v>90238</v>
          </cell>
          <cell r="N1144" t="str">
            <v>Anew Hyalüronik Asit İçeren Dolgun Görünüm Veren Serum Geri Dönüştürülebilir Tüp-30ml</v>
          </cell>
          <cell r="O1144">
            <v>202502</v>
          </cell>
          <cell r="P1144" t="str">
            <v xml:space="preserve"> </v>
          </cell>
          <cell r="Q1144" t="str">
            <v>C2 Yeniliği</v>
          </cell>
          <cell r="T1144">
            <v>30</v>
          </cell>
          <cell r="U1144" t="str">
            <v>ML</v>
          </cell>
          <cell r="W1144">
            <v>90271</v>
          </cell>
          <cell r="X1144">
            <v>499.99</v>
          </cell>
          <cell r="Y1144">
            <v>399.99</v>
          </cell>
        </row>
        <row r="1145">
          <cell r="J1145">
            <v>1552176</v>
          </cell>
          <cell r="K1145" t="str">
            <v>Active</v>
          </cell>
          <cell r="L1145" t="str">
            <v xml:space="preserve"> </v>
          </cell>
          <cell r="M1145">
            <v>90239</v>
          </cell>
          <cell r="N1145" t="str">
            <v>Anew Vitamin C Canlandırıcı Serum Geri Dönüştürülebilir Tüp - 30ml</v>
          </cell>
          <cell r="O1145">
            <v>202502</v>
          </cell>
          <cell r="P1145" t="str">
            <v xml:space="preserve"> </v>
          </cell>
          <cell r="Q1145" t="str">
            <v>C2 Yeniliği</v>
          </cell>
          <cell r="T1145">
            <v>30</v>
          </cell>
          <cell r="U1145" t="str">
            <v>ML</v>
          </cell>
          <cell r="W1145">
            <v>90272</v>
          </cell>
          <cell r="X1145">
            <v>499.99</v>
          </cell>
          <cell r="Y1145">
            <v>399.99</v>
          </cell>
        </row>
        <row r="1146">
          <cell r="J1146">
            <v>1552174</v>
          </cell>
          <cell r="K1146" t="str">
            <v>Active</v>
          </cell>
          <cell r="L1146" t="str">
            <v xml:space="preserve"> </v>
          </cell>
          <cell r="M1146">
            <v>90240</v>
          </cell>
          <cell r="N1146" t="str">
            <v>Anew Platinum Lifting ve Sıkılaştırma Etkili Serum Geri Dönüştürülebilir Tüp - 30ml</v>
          </cell>
          <cell r="O1146">
            <v>202502</v>
          </cell>
          <cell r="P1146" t="str">
            <v xml:space="preserve"> </v>
          </cell>
          <cell r="Q1146" t="str">
            <v>C2 Yeniliği</v>
          </cell>
          <cell r="T1146">
            <v>30</v>
          </cell>
          <cell r="U1146" t="str">
            <v>ML</v>
          </cell>
          <cell r="W1146">
            <v>90274</v>
          </cell>
          <cell r="X1146">
            <v>574.99</v>
          </cell>
          <cell r="Y1146">
            <v>449.99</v>
          </cell>
        </row>
        <row r="1147">
          <cell r="J1147">
            <v>1558147</v>
          </cell>
          <cell r="K1147" t="str">
            <v>Active</v>
          </cell>
          <cell r="L1147" t="str">
            <v xml:space="preserve"> </v>
          </cell>
          <cell r="M1147">
            <v>90243</v>
          </cell>
          <cell r="N1147" t="str">
            <v>Avon Senses Essence Biberiye ve Havuç Tohumu Kokulu Banyo İçin Vücut Temizleyici 500ml</v>
          </cell>
          <cell r="O1147">
            <v>202502</v>
          </cell>
          <cell r="P1147" t="str">
            <v xml:space="preserve"> </v>
          </cell>
          <cell r="Q1147" t="str">
            <v>C2 Yeniliği</v>
          </cell>
          <cell r="T1147">
            <v>500</v>
          </cell>
          <cell r="U1147" t="str">
            <v>ML</v>
          </cell>
          <cell r="W1147">
            <v>90275</v>
          </cell>
          <cell r="X1147">
            <v>199.99</v>
          </cell>
          <cell r="Y1147">
            <v>159.99</v>
          </cell>
        </row>
        <row r="1148">
          <cell r="J1148">
            <v>1558144</v>
          </cell>
          <cell r="K1148" t="str">
            <v>Active</v>
          </cell>
          <cell r="L1148" t="str">
            <v xml:space="preserve"> </v>
          </cell>
          <cell r="M1148">
            <v>90244</v>
          </cell>
          <cell r="N1148" t="str">
            <v>Avon Senses Essence Biberiye ve Havuç Tohumu Kokulu Sıvı Sabun 250ml</v>
          </cell>
          <cell r="O1148">
            <v>202502</v>
          </cell>
          <cell r="P1148" t="str">
            <v xml:space="preserve"> </v>
          </cell>
          <cell r="Q1148" t="str">
            <v>C2 Yeniliği</v>
          </cell>
          <cell r="T1148">
            <v>250</v>
          </cell>
          <cell r="U1148" t="str">
            <v>ML</v>
          </cell>
          <cell r="W1148">
            <v>90276</v>
          </cell>
          <cell r="X1148">
            <v>199.99</v>
          </cell>
          <cell r="Y1148">
            <v>159.99</v>
          </cell>
        </row>
        <row r="1149">
          <cell r="J1149">
            <v>1558146</v>
          </cell>
          <cell r="K1149" t="str">
            <v>Active</v>
          </cell>
          <cell r="L1149" t="str">
            <v xml:space="preserve"> </v>
          </cell>
          <cell r="M1149">
            <v>90245</v>
          </cell>
          <cell r="N1149" t="str">
            <v>Avon Senses Essence Biberiye ve Havuç Tohumu Kokulu Oda Spreyi</v>
          </cell>
          <cell r="O1149">
            <v>202502</v>
          </cell>
          <cell r="P1149" t="str">
            <v xml:space="preserve"> </v>
          </cell>
          <cell r="Q1149" t="str">
            <v>C2 Yeniliği</v>
          </cell>
          <cell r="T1149">
            <v>100</v>
          </cell>
          <cell r="U1149" t="str">
            <v>ML</v>
          </cell>
          <cell r="W1149">
            <v>90278</v>
          </cell>
          <cell r="X1149">
            <v>199.99</v>
          </cell>
          <cell r="Y1149">
            <v>159.99</v>
          </cell>
        </row>
        <row r="1150">
          <cell r="J1150">
            <v>1556005</v>
          </cell>
          <cell r="K1150" t="str">
            <v>Active</v>
          </cell>
          <cell r="L1150" t="str">
            <v xml:space="preserve"> </v>
          </cell>
          <cell r="M1150">
            <v>93432</v>
          </cell>
          <cell r="N1150" t="str">
            <v>Avon Power Stay Stain Likit Ruj - Be Mine</v>
          </cell>
          <cell r="O1150">
            <v>202503</v>
          </cell>
          <cell r="P1150" t="str">
            <v xml:space="preserve"> </v>
          </cell>
          <cell r="Q1150" t="str">
            <v>C3 yeniliği</v>
          </cell>
          <cell r="S1150" t="str">
            <v>Be Mine</v>
          </cell>
          <cell r="T1150">
            <v>0</v>
          </cell>
          <cell r="U1150">
            <v>0</v>
          </cell>
          <cell r="W1150">
            <v>93475</v>
          </cell>
          <cell r="X1150">
            <v>364.99</v>
          </cell>
          <cell r="Y1150">
            <v>299.99</v>
          </cell>
        </row>
        <row r="1151">
          <cell r="J1151">
            <v>1556002</v>
          </cell>
          <cell r="K1151" t="str">
            <v>Active</v>
          </cell>
          <cell r="L1151" t="str">
            <v xml:space="preserve"> </v>
          </cell>
          <cell r="M1151">
            <v>93433</v>
          </cell>
          <cell r="N1151" t="str">
            <v>Avon Power Stay Stain Likit Ruj - Bold Romance</v>
          </cell>
          <cell r="O1151">
            <v>202503</v>
          </cell>
          <cell r="P1151" t="str">
            <v xml:space="preserve"> </v>
          </cell>
          <cell r="Q1151" t="str">
            <v>C3 yeniliği</v>
          </cell>
          <cell r="S1151" t="str">
            <v>Bold Romance</v>
          </cell>
          <cell r="T1151">
            <v>0</v>
          </cell>
          <cell r="U1151">
            <v>0</v>
          </cell>
          <cell r="W1151">
            <v>93476</v>
          </cell>
          <cell r="X1151">
            <v>364.99</v>
          </cell>
          <cell r="Y1151">
            <v>299.99</v>
          </cell>
        </row>
        <row r="1152">
          <cell r="J1152">
            <v>1556004</v>
          </cell>
          <cell r="K1152" t="str">
            <v>Active</v>
          </cell>
          <cell r="L1152" t="str">
            <v xml:space="preserve"> </v>
          </cell>
          <cell r="M1152">
            <v>93434</v>
          </cell>
          <cell r="N1152" t="str">
            <v>Avon Power Stay Stain Likit Ruj - Forever Love</v>
          </cell>
          <cell r="O1152">
            <v>202503</v>
          </cell>
          <cell r="P1152" t="str">
            <v xml:space="preserve"> </v>
          </cell>
          <cell r="Q1152" t="str">
            <v>C3 yeniliği</v>
          </cell>
          <cell r="S1152" t="str">
            <v>Forever Love</v>
          </cell>
          <cell r="W1152">
            <v>93477</v>
          </cell>
          <cell r="X1152">
            <v>364.99</v>
          </cell>
          <cell r="Y1152">
            <v>299.99</v>
          </cell>
        </row>
        <row r="1153">
          <cell r="J1153">
            <v>1556001</v>
          </cell>
          <cell r="K1153" t="str">
            <v>Active</v>
          </cell>
          <cell r="L1153" t="str">
            <v xml:space="preserve"> </v>
          </cell>
          <cell r="M1153">
            <v>93437</v>
          </cell>
          <cell r="N1153" t="str">
            <v>Avon Power Stay Stain Likit Ruj - Kiss &amp; Tell</v>
          </cell>
          <cell r="O1153">
            <v>202503</v>
          </cell>
          <cell r="P1153" t="str">
            <v xml:space="preserve"> </v>
          </cell>
          <cell r="Q1153" t="str">
            <v>C3 yeniliği</v>
          </cell>
          <cell r="S1153" t="str">
            <v>Kiss And Tell</v>
          </cell>
          <cell r="T1153">
            <v>0</v>
          </cell>
          <cell r="U1153">
            <v>0</v>
          </cell>
          <cell r="W1153">
            <v>93478</v>
          </cell>
          <cell r="X1153">
            <v>364.99</v>
          </cell>
          <cell r="Y1153">
            <v>299.99</v>
          </cell>
        </row>
        <row r="1154">
          <cell r="J1154">
            <v>1555996</v>
          </cell>
          <cell r="K1154" t="str">
            <v>Active</v>
          </cell>
          <cell r="L1154" t="str">
            <v xml:space="preserve"> </v>
          </cell>
          <cell r="M1154">
            <v>93438</v>
          </cell>
          <cell r="N1154" t="str">
            <v>Avon Power Stay Stain Likit Ruj - Love Is Blind</v>
          </cell>
          <cell r="O1154">
            <v>202503</v>
          </cell>
          <cell r="P1154" t="str">
            <v xml:space="preserve"> </v>
          </cell>
          <cell r="Q1154" t="str">
            <v>C3 yeniliği</v>
          </cell>
          <cell r="S1154" t="str">
            <v>Love Is Blind</v>
          </cell>
          <cell r="T1154">
            <v>0</v>
          </cell>
          <cell r="U1154">
            <v>0</v>
          </cell>
          <cell r="W1154">
            <v>93479</v>
          </cell>
          <cell r="X1154">
            <v>364.99</v>
          </cell>
          <cell r="Y1154">
            <v>299.99</v>
          </cell>
        </row>
        <row r="1155">
          <cell r="J1155">
            <v>1556003</v>
          </cell>
          <cell r="K1155" t="str">
            <v>Active</v>
          </cell>
          <cell r="L1155" t="str">
            <v xml:space="preserve"> </v>
          </cell>
          <cell r="M1155">
            <v>93439</v>
          </cell>
          <cell r="N1155" t="str">
            <v>Avon Power Stay Stain Likit Ruj - Love With Passion</v>
          </cell>
          <cell r="O1155">
            <v>202503</v>
          </cell>
          <cell r="P1155" t="str">
            <v xml:space="preserve"> </v>
          </cell>
          <cell r="Q1155" t="str">
            <v>C3 yeniliği</v>
          </cell>
          <cell r="S1155" t="str">
            <v>Love With Passion</v>
          </cell>
          <cell r="T1155">
            <v>0</v>
          </cell>
          <cell r="U1155">
            <v>0</v>
          </cell>
          <cell r="W1155">
            <v>93480</v>
          </cell>
          <cell r="X1155">
            <v>364.99</v>
          </cell>
          <cell r="Y1155">
            <v>299.99</v>
          </cell>
        </row>
        <row r="1156">
          <cell r="J1156">
            <v>1555995</v>
          </cell>
          <cell r="K1156" t="str">
            <v>Active</v>
          </cell>
          <cell r="L1156" t="str">
            <v xml:space="preserve"> </v>
          </cell>
          <cell r="M1156">
            <v>93440</v>
          </cell>
          <cell r="N1156" t="str">
            <v>Avon Power Stay Stain Likit Ruj - She's A Natural</v>
          </cell>
          <cell r="O1156">
            <v>202503</v>
          </cell>
          <cell r="P1156" t="str">
            <v xml:space="preserve"> </v>
          </cell>
          <cell r="Q1156" t="str">
            <v>C3 yeniliği</v>
          </cell>
          <cell r="S1156" t="str">
            <v>She's a Natural</v>
          </cell>
          <cell r="T1156">
            <v>0</v>
          </cell>
          <cell r="U1156">
            <v>0</v>
          </cell>
          <cell r="W1156">
            <v>93481</v>
          </cell>
          <cell r="X1156">
            <v>364.99</v>
          </cell>
          <cell r="Y1156">
            <v>299.99</v>
          </cell>
        </row>
        <row r="1157">
          <cell r="J1157">
            <v>1555999</v>
          </cell>
          <cell r="K1157" t="str">
            <v>Active</v>
          </cell>
          <cell r="L1157" t="str">
            <v xml:space="preserve"> </v>
          </cell>
          <cell r="M1157">
            <v>93441</v>
          </cell>
          <cell r="N1157" t="str">
            <v>Avon Power Stay Stain Likit Ruj - Smooch Proof</v>
          </cell>
          <cell r="O1157">
            <v>202503</v>
          </cell>
          <cell r="P1157" t="str">
            <v xml:space="preserve"> </v>
          </cell>
          <cell r="Q1157" t="str">
            <v>C3 yeniliği</v>
          </cell>
          <cell r="S1157" t="str">
            <v>Smooch Proof</v>
          </cell>
          <cell r="T1157">
            <v>0</v>
          </cell>
          <cell r="U1157">
            <v>0</v>
          </cell>
          <cell r="W1157">
            <v>93482</v>
          </cell>
          <cell r="X1157">
            <v>364.99</v>
          </cell>
          <cell r="Y1157">
            <v>299.99</v>
          </cell>
        </row>
        <row r="1158">
          <cell r="J1158">
            <v>1555967</v>
          </cell>
          <cell r="K1158" t="str">
            <v>Active</v>
          </cell>
          <cell r="L1158" t="str">
            <v xml:space="preserve"> </v>
          </cell>
          <cell r="M1158">
            <v>93442</v>
          </cell>
          <cell r="N1158" t="str">
            <v>Avon Power Stay Stain Likit Ruj - Stay Naked</v>
          </cell>
          <cell r="O1158">
            <v>202503</v>
          </cell>
          <cell r="P1158" t="str">
            <v xml:space="preserve"> </v>
          </cell>
          <cell r="Q1158" t="str">
            <v>C3 yeniliği</v>
          </cell>
          <cell r="S1158" t="str">
            <v>Stay Naked</v>
          </cell>
          <cell r="T1158">
            <v>0</v>
          </cell>
          <cell r="U1158">
            <v>0</v>
          </cell>
          <cell r="W1158">
            <v>93484</v>
          </cell>
          <cell r="X1158">
            <v>364.99</v>
          </cell>
          <cell r="Y1158">
            <v>299.99</v>
          </cell>
        </row>
        <row r="1159">
          <cell r="J1159">
            <v>1555997</v>
          </cell>
          <cell r="K1159" t="str">
            <v>Active</v>
          </cell>
          <cell r="L1159" t="str">
            <v xml:space="preserve"> </v>
          </cell>
          <cell r="M1159">
            <v>93443</v>
          </cell>
          <cell r="N1159" t="str">
            <v>Avon Power Stay Stain Likit Ruj - Stay The Night</v>
          </cell>
          <cell r="O1159">
            <v>202503</v>
          </cell>
          <cell r="P1159" t="str">
            <v xml:space="preserve"> </v>
          </cell>
          <cell r="Q1159" t="str">
            <v>C3 yeniliği</v>
          </cell>
          <cell r="S1159" t="str">
            <v>Stay The Night</v>
          </cell>
          <cell r="T1159">
            <v>0</v>
          </cell>
          <cell r="U1159">
            <v>0</v>
          </cell>
          <cell r="W1159">
            <v>93485</v>
          </cell>
          <cell r="X1159">
            <v>364.99</v>
          </cell>
          <cell r="Y1159">
            <v>299.99</v>
          </cell>
        </row>
        <row r="1160">
          <cell r="J1160">
            <v>1555998</v>
          </cell>
          <cell r="K1160" t="str">
            <v>Active</v>
          </cell>
          <cell r="L1160" t="str">
            <v xml:space="preserve"> </v>
          </cell>
          <cell r="M1160">
            <v>93444</v>
          </cell>
          <cell r="N1160" t="str">
            <v>Avon Power Stay Stain Likit Ruj - Worth The Hype</v>
          </cell>
          <cell r="O1160">
            <v>202503</v>
          </cell>
          <cell r="P1160" t="str">
            <v xml:space="preserve"> </v>
          </cell>
          <cell r="Q1160" t="str">
            <v>C3 yeniliği</v>
          </cell>
          <cell r="S1160" t="str">
            <v>Worth The Hype</v>
          </cell>
          <cell r="T1160">
            <v>0</v>
          </cell>
          <cell r="U1160">
            <v>0</v>
          </cell>
          <cell r="W1160">
            <v>93486</v>
          </cell>
          <cell r="X1160">
            <v>364.99</v>
          </cell>
          <cell r="Y1160">
            <v>299.99</v>
          </cell>
        </row>
        <row r="1161">
          <cell r="J1161">
            <v>1559343</v>
          </cell>
          <cell r="K1161" t="str">
            <v>Active</v>
          </cell>
          <cell r="L1161" t="str">
            <v xml:space="preserve"> </v>
          </cell>
          <cell r="M1161">
            <v>93445</v>
          </cell>
          <cell r="N1161" t="str">
            <v>Avon Care Depilatory Yüz İçin Hassas Ciltlere Özel Tüy Dökücü Krem 15ml</v>
          </cell>
          <cell r="O1161">
            <v>202503</v>
          </cell>
          <cell r="P1161" t="str">
            <v xml:space="preserve"> </v>
          </cell>
          <cell r="Q1161" t="str">
            <v>C3 yeniliği</v>
          </cell>
          <cell r="T1161">
            <v>15</v>
          </cell>
          <cell r="U1161" t="str">
            <v>ML</v>
          </cell>
          <cell r="W1161">
            <v>93487</v>
          </cell>
          <cell r="X1161">
            <v>159.99</v>
          </cell>
          <cell r="Y1161">
            <v>129.99</v>
          </cell>
        </row>
        <row r="1162">
          <cell r="J1162">
            <v>1559344</v>
          </cell>
          <cell r="K1162" t="str">
            <v>Active</v>
          </cell>
          <cell r="L1162" t="str">
            <v xml:space="preserve"> </v>
          </cell>
          <cell r="M1162">
            <v>93446</v>
          </cell>
          <cell r="N1162" t="str">
            <v>Avon Care Depilatory Vücut İçin Hassas Ciltlere Özel Tüy Dökücü Krem 100ml</v>
          </cell>
          <cell r="O1162">
            <v>202503</v>
          </cell>
          <cell r="P1162" t="str">
            <v xml:space="preserve"> </v>
          </cell>
          <cell r="Q1162" t="str">
            <v>C3 yeniliği</v>
          </cell>
          <cell r="T1162">
            <v>100</v>
          </cell>
          <cell r="U1162" t="str">
            <v>ML</v>
          </cell>
          <cell r="W1162">
            <v>93488</v>
          </cell>
          <cell r="X1162">
            <v>329.99</v>
          </cell>
          <cell r="Y1162">
            <v>269.99</v>
          </cell>
        </row>
        <row r="1163">
          <cell r="J1163">
            <v>1558150</v>
          </cell>
          <cell r="K1163" t="str">
            <v>Phased Out</v>
          </cell>
          <cell r="L1163">
            <v>202608</v>
          </cell>
          <cell r="M1163">
            <v>93447</v>
          </cell>
          <cell r="N1163" t="str">
            <v>Avon Senses Pretty Peony Vücut Spreyi - 100ml</v>
          </cell>
          <cell r="O1163">
            <v>202503</v>
          </cell>
          <cell r="P1163">
            <v>202510</v>
          </cell>
          <cell r="Q1163" t="str">
            <v>C3 yeniliği</v>
          </cell>
          <cell r="T1163">
            <v>100</v>
          </cell>
          <cell r="U1163" t="str">
            <v>ML</v>
          </cell>
          <cell r="W1163">
            <v>93489</v>
          </cell>
          <cell r="X1163">
            <v>169.99</v>
          </cell>
          <cell r="Y1163">
            <v>139.99</v>
          </cell>
        </row>
        <row r="1164">
          <cell r="J1164">
            <v>1558151</v>
          </cell>
          <cell r="K1164" t="str">
            <v>Phased Out</v>
          </cell>
          <cell r="L1164">
            <v>202608</v>
          </cell>
          <cell r="M1164">
            <v>93448</v>
          </cell>
          <cell r="N1164" t="str">
            <v>Avon Senses Pretty Peony Banyo Köpüğü - 500ml</v>
          </cell>
          <cell r="O1164">
            <v>202503</v>
          </cell>
          <cell r="P1164">
            <v>202510</v>
          </cell>
          <cell r="Q1164" t="str">
            <v>C3 yeniliği</v>
          </cell>
          <cell r="T1164">
            <v>500</v>
          </cell>
          <cell r="U1164" t="str">
            <v>ML</v>
          </cell>
          <cell r="W1164">
            <v>93490</v>
          </cell>
          <cell r="X1164">
            <v>179.99</v>
          </cell>
          <cell r="Y1164">
            <v>139.99</v>
          </cell>
        </row>
        <row r="1165">
          <cell r="J1165">
            <v>1558148</v>
          </cell>
          <cell r="K1165" t="str">
            <v>Phased Out</v>
          </cell>
          <cell r="L1165">
            <v>202608</v>
          </cell>
          <cell r="M1165">
            <v>93449</v>
          </cell>
          <cell r="N1165" t="str">
            <v>Avon Senses Pretty Peony Kremsi Duş Jeli - 250ml</v>
          </cell>
          <cell r="O1165">
            <v>202503</v>
          </cell>
          <cell r="P1165">
            <v>202510</v>
          </cell>
          <cell r="Q1165" t="str">
            <v>C3 yeniliği</v>
          </cell>
          <cell r="T1165">
            <v>250</v>
          </cell>
          <cell r="U1165" t="str">
            <v>ML</v>
          </cell>
          <cell r="W1165">
            <v>93491</v>
          </cell>
          <cell r="X1165">
            <v>139.99</v>
          </cell>
          <cell r="Y1165">
            <v>109.99</v>
          </cell>
        </row>
        <row r="1166">
          <cell r="J1166">
            <v>1558149</v>
          </cell>
          <cell r="K1166" t="str">
            <v>Phased Out</v>
          </cell>
          <cell r="L1166">
            <v>202608</v>
          </cell>
          <cell r="M1166">
            <v>93451</v>
          </cell>
          <cell r="N1166" t="str">
            <v>Avon Senses Pretty Peony Kremsi Duş Jeli - 500ml</v>
          </cell>
          <cell r="O1166">
            <v>202503</v>
          </cell>
          <cell r="P1166">
            <v>202510</v>
          </cell>
          <cell r="Q1166" t="str">
            <v>C3 yeniliği</v>
          </cell>
          <cell r="T1166">
            <v>500</v>
          </cell>
          <cell r="U1166" t="str">
            <v>ML</v>
          </cell>
          <cell r="W1166">
            <v>93492</v>
          </cell>
          <cell r="X1166">
            <v>199.99</v>
          </cell>
          <cell r="Y1166">
            <v>159.99</v>
          </cell>
        </row>
        <row r="1167">
          <cell r="J1167">
            <v>1564578</v>
          </cell>
          <cell r="K1167" t="str">
            <v>Phased Out</v>
          </cell>
          <cell r="L1167">
            <v>202711</v>
          </cell>
          <cell r="M1167">
            <v>93452</v>
          </cell>
          <cell r="N1167" t="str">
            <v>Anew Power Serum Özel Koleksiyon - 30ml</v>
          </cell>
          <cell r="O1167">
            <v>202503</v>
          </cell>
          <cell r="P1167">
            <v>202701</v>
          </cell>
          <cell r="Q1167" t="str">
            <v>C3 yeniliği</v>
          </cell>
          <cell r="T1167">
            <v>30</v>
          </cell>
          <cell r="U1167" t="str">
            <v>ML</v>
          </cell>
          <cell r="W1167">
            <v>93493</v>
          </cell>
          <cell r="X1167">
            <v>659.99</v>
          </cell>
          <cell r="Y1167">
            <v>529.99</v>
          </cell>
        </row>
        <row r="1168">
          <cell r="J1168">
            <v>1562108</v>
          </cell>
          <cell r="K1168" t="str">
            <v>Phased Out</v>
          </cell>
          <cell r="L1168">
            <v>202607</v>
          </cell>
          <cell r="M1168">
            <v>93453</v>
          </cell>
          <cell r="N1168" t="str">
            <v>Ultra Mat Ruj - Özel Koleksiyon - Power Pink</v>
          </cell>
          <cell r="O1168">
            <v>202503</v>
          </cell>
          <cell r="P1168">
            <v>202509</v>
          </cell>
          <cell r="Q1168" t="str">
            <v>C3 yeniliği</v>
          </cell>
          <cell r="S1168" t="str">
            <v>Power Pink</v>
          </cell>
          <cell r="T1168">
            <v>0</v>
          </cell>
          <cell r="U1168">
            <v>0</v>
          </cell>
          <cell r="W1168">
            <v>93494</v>
          </cell>
          <cell r="X1168">
            <v>279.99</v>
          </cell>
          <cell r="Y1168">
            <v>229.99</v>
          </cell>
        </row>
        <row r="1169">
          <cell r="J1169">
            <v>1564303</v>
          </cell>
          <cell r="K1169" t="str">
            <v>Phased Out</v>
          </cell>
          <cell r="L1169">
            <v>202607</v>
          </cell>
          <cell r="M1169">
            <v>93455</v>
          </cell>
          <cell r="N1169" t="str">
            <v>Lash Genius Maskara Özel Koleksiyon - Blackest Black - 10ml</v>
          </cell>
          <cell r="O1169">
            <v>202503</v>
          </cell>
          <cell r="P1169">
            <v>202509</v>
          </cell>
          <cell r="Q1169" t="str">
            <v>C3 yeniliği</v>
          </cell>
          <cell r="S1169" t="str">
            <v>Blackest Black</v>
          </cell>
          <cell r="T1169">
            <v>0</v>
          </cell>
          <cell r="U1169">
            <v>0</v>
          </cell>
          <cell r="W1169">
            <v>93495</v>
          </cell>
          <cell r="X1169">
            <v>469.99</v>
          </cell>
          <cell r="Y1169">
            <v>359.99</v>
          </cell>
        </row>
        <row r="1170">
          <cell r="J1170">
            <v>1562970</v>
          </cell>
          <cell r="K1170" t="str">
            <v>Phased Out</v>
          </cell>
          <cell r="L1170">
            <v>202607</v>
          </cell>
          <cell r="M1170">
            <v>93456</v>
          </cell>
          <cell r="N1170" t="str">
            <v>Far Away EDP - Özel Koleksiyon - 50ml</v>
          </cell>
          <cell r="O1170">
            <v>202503</v>
          </cell>
          <cell r="P1170">
            <v>202509</v>
          </cell>
          <cell r="Q1170" t="str">
            <v>C3 yeniliği</v>
          </cell>
          <cell r="R1170" t="str">
            <v>FEMALE</v>
          </cell>
          <cell r="T1170">
            <v>50</v>
          </cell>
          <cell r="U1170" t="str">
            <v>ML</v>
          </cell>
          <cell r="W1170">
            <v>93496</v>
          </cell>
          <cell r="X1170">
            <v>709.99</v>
          </cell>
          <cell r="Y1170">
            <v>549.99</v>
          </cell>
        </row>
        <row r="1171">
          <cell r="J1171">
            <v>1556119</v>
          </cell>
          <cell r="K1171" t="str">
            <v>Phased Out</v>
          </cell>
          <cell r="L1171">
            <v>202609</v>
          </cell>
          <cell r="M1171">
            <v>93457</v>
          </cell>
          <cell r="N1171" t="str">
            <v>Anew Silikon Yüz Maskesi</v>
          </cell>
          <cell r="O1171">
            <v>202503</v>
          </cell>
          <cell r="P1171">
            <v>202512</v>
          </cell>
          <cell r="Q1171" t="str">
            <v>C3 yeniliği</v>
          </cell>
          <cell r="W1171">
            <v>93497</v>
          </cell>
          <cell r="X1171">
            <v>189.99</v>
          </cell>
          <cell r="Y1171">
            <v>189.99</v>
          </cell>
        </row>
        <row r="1172">
          <cell r="J1172">
            <v>1564775</v>
          </cell>
          <cell r="K1172" t="str">
            <v>Active</v>
          </cell>
          <cell r="L1172" t="str">
            <v xml:space="preserve"> </v>
          </cell>
          <cell r="M1172">
            <v>93460</v>
          </cell>
          <cell r="N1172" t="str">
            <v>TTA Radiance Nemlendirici Vücut Kremi - 125ml</v>
          </cell>
          <cell r="O1172">
            <v>202503</v>
          </cell>
          <cell r="P1172" t="str">
            <v xml:space="preserve"> </v>
          </cell>
          <cell r="Q1172" t="str">
            <v>C3 yeniliği</v>
          </cell>
          <cell r="R1172" t="str">
            <v>FEMALE</v>
          </cell>
          <cell r="T1172">
            <v>125</v>
          </cell>
          <cell r="U1172" t="str">
            <v>ML</v>
          </cell>
          <cell r="W1172">
            <v>93498</v>
          </cell>
          <cell r="X1172">
            <v>209.99</v>
          </cell>
          <cell r="Y1172">
            <v>149.99</v>
          </cell>
        </row>
        <row r="1173">
          <cell r="J1173">
            <v>1564030</v>
          </cell>
          <cell r="K1173" t="str">
            <v>Phased Out</v>
          </cell>
          <cell r="L1173">
            <v>202608</v>
          </cell>
          <cell r="M1173">
            <v>93461</v>
          </cell>
          <cell r="N1173" t="str">
            <v>Avon Far Away Rebel EDP 5ml</v>
          </cell>
          <cell r="O1173">
            <v>202503</v>
          </cell>
          <cell r="P1173">
            <v>202510</v>
          </cell>
          <cell r="Q1173" t="str">
            <v>C3 yeniliği</v>
          </cell>
          <cell r="R1173" t="str">
            <v>FEMALE</v>
          </cell>
          <cell r="T1173">
            <v>50</v>
          </cell>
          <cell r="U1173" t="str">
            <v>ML</v>
          </cell>
          <cell r="W1173">
            <v>93500</v>
          </cell>
          <cell r="X1173">
            <v>709.99</v>
          </cell>
          <cell r="Y1173">
            <v>549.99</v>
          </cell>
        </row>
        <row r="1174">
          <cell r="J1174">
            <v>1562290</v>
          </cell>
          <cell r="K1174" t="str">
            <v>Active</v>
          </cell>
          <cell r="L1174" t="str">
            <v xml:space="preserve"> </v>
          </cell>
          <cell r="M1174">
            <v>93471</v>
          </cell>
          <cell r="N1174" t="str">
            <v>TTA Radiance EDP - 50ml</v>
          </cell>
          <cell r="O1174">
            <v>202503</v>
          </cell>
          <cell r="P1174" t="str">
            <v xml:space="preserve"> </v>
          </cell>
          <cell r="Q1174" t="str">
            <v>C3 yeniliği</v>
          </cell>
          <cell r="R1174" t="str">
            <v>FEMALE</v>
          </cell>
          <cell r="T1174">
            <v>50</v>
          </cell>
          <cell r="U1174" t="str">
            <v>ML</v>
          </cell>
          <cell r="W1174">
            <v>93501</v>
          </cell>
          <cell r="X1174">
            <v>909.99</v>
          </cell>
          <cell r="Y1174">
            <v>699.99</v>
          </cell>
        </row>
        <row r="1175">
          <cell r="J1175">
            <v>1561469</v>
          </cell>
          <cell r="K1175" t="str">
            <v>Phased Out</v>
          </cell>
          <cell r="L1175">
            <v>202602</v>
          </cell>
          <cell r="M1175">
            <v>93473</v>
          </cell>
          <cell r="N1175" t="str">
            <v>TTA Everlasting Hediye Seti</v>
          </cell>
          <cell r="O1175">
            <v>202503</v>
          </cell>
          <cell r="P1175">
            <v>202505</v>
          </cell>
          <cell r="Q1175" t="str">
            <v>Stoklar tükeniyor</v>
          </cell>
          <cell r="R1175" t="str">
            <v>FEMALE</v>
          </cell>
          <cell r="T1175" t="str">
            <v>SET</v>
          </cell>
          <cell r="U1175">
            <v>0</v>
          </cell>
          <cell r="W1175">
            <v>93502</v>
          </cell>
          <cell r="X1175">
            <v>770</v>
          </cell>
          <cell r="Y1175">
            <v>770</v>
          </cell>
        </row>
        <row r="1176">
          <cell r="J1176">
            <v>1563975</v>
          </cell>
          <cell r="K1176" t="str">
            <v>Phased Out</v>
          </cell>
          <cell r="L1176">
            <v>202704</v>
          </cell>
          <cell r="M1176">
            <v>1758</v>
          </cell>
          <cell r="N1176" t="str">
            <v>Avon Care Yasemin Kokulu Gliserin İçeren Vücut Losyonu - 400ml</v>
          </cell>
          <cell r="O1176">
            <v>202504</v>
          </cell>
          <cell r="P1176">
            <v>202606</v>
          </cell>
          <cell r="Q1176" t="str">
            <v>C4 YENİLİĞİ</v>
          </cell>
          <cell r="T1176">
            <v>400</v>
          </cell>
          <cell r="U1176" t="str">
            <v>ML</v>
          </cell>
          <cell r="W1176">
            <v>1786</v>
          </cell>
          <cell r="X1176">
            <v>279.99</v>
          </cell>
          <cell r="Y1176">
            <v>219.99</v>
          </cell>
        </row>
        <row r="1177">
          <cell r="J1177">
            <v>1563974</v>
          </cell>
          <cell r="K1177" t="str">
            <v>Phased Out</v>
          </cell>
          <cell r="L1177">
            <v>202604</v>
          </cell>
          <cell r="M1177">
            <v>1759</v>
          </cell>
          <cell r="N1177" t="str">
            <v>Avon Care Yasemin Kokulu Gliserin İçeren Vücut Losyonu - 720ml</v>
          </cell>
          <cell r="O1177">
            <v>202504</v>
          </cell>
          <cell r="P1177">
            <v>202506</v>
          </cell>
          <cell r="Q1177" t="str">
            <v>C4 YENİLİĞİ</v>
          </cell>
          <cell r="T1177">
            <v>720</v>
          </cell>
          <cell r="U1177" t="str">
            <v>ML</v>
          </cell>
          <cell r="W1177">
            <v>1787</v>
          </cell>
          <cell r="X1177">
            <v>379.99</v>
          </cell>
          <cell r="Y1177">
            <v>299.99</v>
          </cell>
        </row>
        <row r="1178">
          <cell r="J1178">
            <v>1563976</v>
          </cell>
          <cell r="K1178" t="str">
            <v>Phased Out</v>
          </cell>
          <cell r="L1178">
            <v>202704</v>
          </cell>
          <cell r="M1178">
            <v>1760</v>
          </cell>
          <cell r="N1178" t="str">
            <v>Avon Care Yasemin Kokulu Gliserin İçeren El Kremi 75ml</v>
          </cell>
          <cell r="O1178">
            <v>202504</v>
          </cell>
          <cell r="P1178">
            <v>202606</v>
          </cell>
          <cell r="Q1178" t="str">
            <v>C4 YENİLİĞİ</v>
          </cell>
          <cell r="T1178">
            <v>75</v>
          </cell>
          <cell r="U1178" t="str">
            <v>ML</v>
          </cell>
          <cell r="W1178">
            <v>1788</v>
          </cell>
          <cell r="X1178">
            <v>109.99</v>
          </cell>
          <cell r="Y1178">
            <v>84.99</v>
          </cell>
        </row>
        <row r="1179">
          <cell r="J1179">
            <v>1563977</v>
          </cell>
          <cell r="K1179" t="str">
            <v>Phased Out</v>
          </cell>
          <cell r="L1179">
            <v>202604</v>
          </cell>
          <cell r="M1179">
            <v>1761</v>
          </cell>
          <cell r="N1179" t="str">
            <v>Avon Care Yasemin Kokulu Gliserin İçeren Duş Jeli - 500ml</v>
          </cell>
          <cell r="O1179">
            <v>202503</v>
          </cell>
          <cell r="P1179">
            <v>202506</v>
          </cell>
          <cell r="Q1179" t="str">
            <v>C4 YENİLİĞİ</v>
          </cell>
          <cell r="T1179">
            <v>500</v>
          </cell>
          <cell r="U1179" t="str">
            <v>ML</v>
          </cell>
          <cell r="W1179">
            <v>1789</v>
          </cell>
          <cell r="X1179">
            <v>199.99</v>
          </cell>
          <cell r="Y1179">
            <v>159.99</v>
          </cell>
        </row>
        <row r="1180">
          <cell r="J1180">
            <v>1564624</v>
          </cell>
          <cell r="K1180" t="str">
            <v>Active</v>
          </cell>
          <cell r="L1180" t="str">
            <v xml:space="preserve"> </v>
          </cell>
          <cell r="M1180">
            <v>1762</v>
          </cell>
          <cell r="N1180" t="str">
            <v>Avon Senses Maldives Sands Banyo Köpüğü 1lt</v>
          </cell>
          <cell r="O1180">
            <v>202504</v>
          </cell>
          <cell r="P1180" t="str">
            <v xml:space="preserve"> </v>
          </cell>
          <cell r="Q1180" t="str">
            <v>C4 YENİLİĞİ</v>
          </cell>
          <cell r="T1180">
            <v>1000</v>
          </cell>
          <cell r="U1180" t="str">
            <v>ML</v>
          </cell>
          <cell r="W1180">
            <v>1790</v>
          </cell>
          <cell r="X1180">
            <v>269.99</v>
          </cell>
          <cell r="Y1180">
            <v>219.99</v>
          </cell>
        </row>
        <row r="1181">
          <cell r="J1181">
            <v>1566675</v>
          </cell>
          <cell r="K1181" t="str">
            <v>Phased Out</v>
          </cell>
          <cell r="L1181">
            <v>202604</v>
          </cell>
          <cell r="M1181">
            <v>1763</v>
          </cell>
          <cell r="N1181" t="str">
            <v>Avon Power Stay Jel Eyeliner - Burgundy</v>
          </cell>
          <cell r="O1181">
            <v>202504</v>
          </cell>
          <cell r="P1181">
            <v>202507</v>
          </cell>
          <cell r="Q1181" t="str">
            <v>C4 YENİLİĞİ</v>
          </cell>
          <cell r="S1181" t="str">
            <v>Burgundy</v>
          </cell>
          <cell r="T1181">
            <v>0</v>
          </cell>
          <cell r="U1181">
            <v>0</v>
          </cell>
          <cell r="W1181">
            <v>1791</v>
          </cell>
          <cell r="X1181">
            <v>284.99</v>
          </cell>
          <cell r="Y1181">
            <v>219.99</v>
          </cell>
        </row>
        <row r="1182">
          <cell r="J1182">
            <v>1566672</v>
          </cell>
          <cell r="K1182" t="str">
            <v>Phased Out</v>
          </cell>
          <cell r="L1182">
            <v>202604</v>
          </cell>
          <cell r="M1182">
            <v>1766</v>
          </cell>
          <cell r="N1182" t="str">
            <v>Avon Power Stay Jel Eyeliner - Golden Brown</v>
          </cell>
          <cell r="O1182">
            <v>202504</v>
          </cell>
          <cell r="P1182">
            <v>202507</v>
          </cell>
          <cell r="Q1182" t="str">
            <v>C4 YENİLİĞİ</v>
          </cell>
          <cell r="S1182" t="str">
            <v>Golden Brown</v>
          </cell>
          <cell r="W1182">
            <v>1792</v>
          </cell>
          <cell r="X1182">
            <v>284.99</v>
          </cell>
          <cell r="Y1182">
            <v>219.99</v>
          </cell>
        </row>
        <row r="1183">
          <cell r="J1183">
            <v>1566673</v>
          </cell>
          <cell r="K1183" t="str">
            <v>Phased Out</v>
          </cell>
          <cell r="L1183">
            <v>202604</v>
          </cell>
          <cell r="M1183">
            <v>1767</v>
          </cell>
          <cell r="N1183" t="str">
            <v>Avon Power Stay Jel Eyeliner - Pink Plum</v>
          </cell>
          <cell r="O1183">
            <v>202504</v>
          </cell>
          <cell r="P1183">
            <v>202507</v>
          </cell>
          <cell r="Q1183" t="str">
            <v>C4 YENİLİĞİ</v>
          </cell>
          <cell r="S1183" t="str">
            <v>Pink Plum</v>
          </cell>
          <cell r="T1183">
            <v>0</v>
          </cell>
          <cell r="U1183">
            <v>0</v>
          </cell>
          <cell r="W1183">
            <v>1793</v>
          </cell>
          <cell r="X1183">
            <v>284.99</v>
          </cell>
          <cell r="Y1183">
            <v>219.99</v>
          </cell>
        </row>
        <row r="1184">
          <cell r="J1184">
            <v>1566674</v>
          </cell>
          <cell r="K1184" t="str">
            <v>Phased Out</v>
          </cell>
          <cell r="L1184">
            <v>202604</v>
          </cell>
          <cell r="M1184">
            <v>1768</v>
          </cell>
          <cell r="N1184" t="str">
            <v>Avon Power Stay Jel Eyeliner - Pure Gold</v>
          </cell>
          <cell r="O1184">
            <v>202504</v>
          </cell>
          <cell r="P1184">
            <v>202507</v>
          </cell>
          <cell r="Q1184" t="str">
            <v>C4 YENİLİĞİ</v>
          </cell>
          <cell r="S1184" t="str">
            <v>Pure Gold</v>
          </cell>
          <cell r="T1184">
            <v>0</v>
          </cell>
          <cell r="U1184">
            <v>0</v>
          </cell>
          <cell r="W1184">
            <v>1794</v>
          </cell>
          <cell r="X1184">
            <v>284.99</v>
          </cell>
          <cell r="Y1184">
            <v>219.99</v>
          </cell>
        </row>
        <row r="1185">
          <cell r="J1185">
            <v>1566671</v>
          </cell>
          <cell r="K1185" t="str">
            <v>Phased Out</v>
          </cell>
          <cell r="L1185">
            <v>202604</v>
          </cell>
          <cell r="M1185">
            <v>1769</v>
          </cell>
          <cell r="N1185" t="str">
            <v>Avon Ultra Color Göz Farı Paleti - The Red One</v>
          </cell>
          <cell r="O1185">
            <v>202504</v>
          </cell>
          <cell r="P1185">
            <v>202507</v>
          </cell>
          <cell r="Q1185" t="str">
            <v>C4 YENİLİĞİ</v>
          </cell>
          <cell r="S1185" t="str">
            <v>The Red One</v>
          </cell>
          <cell r="T1185">
            <v>0</v>
          </cell>
          <cell r="U1185">
            <v>0</v>
          </cell>
          <cell r="W1185">
            <v>1795</v>
          </cell>
          <cell r="X1185">
            <v>749.99</v>
          </cell>
          <cell r="Y1185">
            <v>619.99</v>
          </cell>
        </row>
        <row r="1186">
          <cell r="J1186">
            <v>1564980</v>
          </cell>
          <cell r="K1186" t="str">
            <v>Phased Out</v>
          </cell>
          <cell r="L1186">
            <v>202604</v>
          </cell>
          <cell r="M1186">
            <v>1770</v>
          </cell>
          <cell r="N1186" t="str">
            <v>Avon Power Stay Gel Oje - Eternal Love - 10ml</v>
          </cell>
          <cell r="O1186">
            <v>202504</v>
          </cell>
          <cell r="P1186">
            <v>202507</v>
          </cell>
          <cell r="Q1186" t="str">
            <v>C4 YENİLİĞİ</v>
          </cell>
          <cell r="S1186" t="str">
            <v>Eternal Love</v>
          </cell>
          <cell r="T1186">
            <v>10</v>
          </cell>
          <cell r="U1186" t="str">
            <v>ML</v>
          </cell>
          <cell r="W1186">
            <v>1796</v>
          </cell>
          <cell r="X1186">
            <v>209.99</v>
          </cell>
          <cell r="Y1186">
            <v>169.99</v>
          </cell>
        </row>
        <row r="1187">
          <cell r="J1187">
            <v>1564978</v>
          </cell>
          <cell r="K1187" t="str">
            <v>Phased Out</v>
          </cell>
          <cell r="L1187">
            <v>202604</v>
          </cell>
          <cell r="M1187">
            <v>1771</v>
          </cell>
          <cell r="N1187" t="str">
            <v>Avon Power Stay Gel Oje - Scarlet Passion - 10ml</v>
          </cell>
          <cell r="O1187">
            <v>202504</v>
          </cell>
          <cell r="P1187">
            <v>202507</v>
          </cell>
          <cell r="Q1187" t="str">
            <v>C4 YENİLİĞİ</v>
          </cell>
          <cell r="S1187" t="str">
            <v>Scarlet Passion</v>
          </cell>
          <cell r="T1187">
            <v>10</v>
          </cell>
          <cell r="U1187" t="str">
            <v>ML</v>
          </cell>
          <cell r="W1187">
            <v>1797</v>
          </cell>
          <cell r="X1187">
            <v>209.99</v>
          </cell>
          <cell r="Y1187">
            <v>169.99</v>
          </cell>
        </row>
        <row r="1188">
          <cell r="J1188">
            <v>1564979</v>
          </cell>
          <cell r="K1188" t="str">
            <v>Phased Out</v>
          </cell>
          <cell r="L1188">
            <v>202604</v>
          </cell>
          <cell r="M1188">
            <v>1772</v>
          </cell>
          <cell r="N1188" t="str">
            <v>Avon Power Stay Oje - Velvet Heart - 10ml</v>
          </cell>
          <cell r="O1188">
            <v>202504</v>
          </cell>
          <cell r="P1188">
            <v>202507</v>
          </cell>
          <cell r="Q1188" t="str">
            <v>C4 YENİLİĞİ</v>
          </cell>
          <cell r="S1188" t="str">
            <v>Velvet Heart</v>
          </cell>
          <cell r="T1188">
            <v>10</v>
          </cell>
          <cell r="U1188" t="str">
            <v>ML</v>
          </cell>
          <cell r="W1188">
            <v>1798</v>
          </cell>
          <cell r="X1188">
            <v>209.99</v>
          </cell>
          <cell r="Y1188">
            <v>169.99</v>
          </cell>
        </row>
        <row r="1189">
          <cell r="J1189">
            <v>1564983</v>
          </cell>
          <cell r="K1189" t="str">
            <v>Phased Out</v>
          </cell>
          <cell r="L1189">
            <v>202604</v>
          </cell>
          <cell r="M1189">
            <v>1773</v>
          </cell>
          <cell r="N1189" t="str">
            <v>Avon Power Stay Likit Ruj - Almost Red - 6ml</v>
          </cell>
          <cell r="O1189">
            <v>202504</v>
          </cell>
          <cell r="P1189">
            <v>202507</v>
          </cell>
          <cell r="Q1189" t="str">
            <v>C4 YENİLİĞİ</v>
          </cell>
          <cell r="S1189" t="str">
            <v>Almost Red</v>
          </cell>
          <cell r="T1189">
            <v>0</v>
          </cell>
          <cell r="U1189">
            <v>0</v>
          </cell>
          <cell r="W1189">
            <v>1799</v>
          </cell>
          <cell r="X1189">
            <v>419.99</v>
          </cell>
          <cell r="Y1189">
            <v>319.99</v>
          </cell>
        </row>
        <row r="1190">
          <cell r="J1190">
            <v>1564982</v>
          </cell>
          <cell r="K1190" t="str">
            <v>Phased Out</v>
          </cell>
          <cell r="L1190">
            <v>202604</v>
          </cell>
          <cell r="M1190">
            <v>1774</v>
          </cell>
          <cell r="N1190" t="str">
            <v>Avon Power Stay Likit Ruj - Cinnamon Red - 6ml</v>
          </cell>
          <cell r="O1190">
            <v>202504</v>
          </cell>
          <cell r="P1190">
            <v>202507</v>
          </cell>
          <cell r="Q1190" t="str">
            <v>C4 YENİLİĞİ</v>
          </cell>
          <cell r="S1190" t="str">
            <v>Cinnamon Red</v>
          </cell>
          <cell r="T1190">
            <v>0</v>
          </cell>
          <cell r="U1190">
            <v>0</v>
          </cell>
          <cell r="W1190">
            <v>1800</v>
          </cell>
          <cell r="X1190">
            <v>419.99</v>
          </cell>
          <cell r="Y1190">
            <v>319.99</v>
          </cell>
        </row>
        <row r="1191">
          <cell r="J1191">
            <v>1564981</v>
          </cell>
          <cell r="K1191" t="str">
            <v>Phased Out</v>
          </cell>
          <cell r="L1191">
            <v>202604</v>
          </cell>
          <cell r="M1191">
            <v>1775</v>
          </cell>
          <cell r="N1191" t="str">
            <v>Avon Power Stay Likit Ruj - More Than Red - 6ml</v>
          </cell>
          <cell r="O1191">
            <v>202504</v>
          </cell>
          <cell r="P1191">
            <v>202507</v>
          </cell>
          <cell r="Q1191" t="str">
            <v>C4 YENİLİĞİ</v>
          </cell>
          <cell r="S1191" t="str">
            <v>More Than Red</v>
          </cell>
          <cell r="T1191">
            <v>0</v>
          </cell>
          <cell r="U1191">
            <v>0</v>
          </cell>
          <cell r="W1191">
            <v>1801</v>
          </cell>
          <cell r="X1191">
            <v>419.99</v>
          </cell>
          <cell r="Y1191">
            <v>319.99</v>
          </cell>
        </row>
        <row r="1192">
          <cell r="J1192">
            <v>1565613</v>
          </cell>
          <cell r="K1192" t="str">
            <v>Phased Out</v>
          </cell>
          <cell r="L1192">
            <v>202604</v>
          </cell>
          <cell r="M1192">
            <v>1776</v>
          </cell>
          <cell r="N1192" t="str">
            <v>Avon Ultra Colour Kremsi Pudra Allık - The Red One</v>
          </cell>
          <cell r="O1192">
            <v>202504</v>
          </cell>
          <cell r="P1192">
            <v>202507</v>
          </cell>
          <cell r="Q1192" t="str">
            <v>C4 YENİLİĞİ</v>
          </cell>
          <cell r="S1192" t="str">
            <v>The Red One</v>
          </cell>
          <cell r="T1192">
            <v>0</v>
          </cell>
          <cell r="U1192">
            <v>0</v>
          </cell>
          <cell r="W1192">
            <v>1802</v>
          </cell>
          <cell r="X1192">
            <v>484.99</v>
          </cell>
          <cell r="Y1192">
            <v>369.99</v>
          </cell>
        </row>
        <row r="1193">
          <cell r="J1193">
            <v>1561971</v>
          </cell>
          <cell r="K1193" t="str">
            <v>Active</v>
          </cell>
          <cell r="L1193" t="str">
            <v xml:space="preserve"> </v>
          </cell>
          <cell r="M1193">
            <v>1777</v>
          </cell>
          <cell r="N1193" t="str">
            <v>Imari Free Roll-On Antiperspirant Deodorant 50ml</v>
          </cell>
          <cell r="O1193">
            <v>202504</v>
          </cell>
          <cell r="P1193" t="str">
            <v xml:space="preserve"> </v>
          </cell>
          <cell r="Q1193" t="str">
            <v>C4 YENİLİĞİ</v>
          </cell>
          <cell r="R1193" t="str">
            <v>FEMALE</v>
          </cell>
          <cell r="T1193">
            <v>50</v>
          </cell>
          <cell r="U1193" t="str">
            <v>ML</v>
          </cell>
          <cell r="W1193">
            <v>1803</v>
          </cell>
          <cell r="X1193">
            <v>159.99</v>
          </cell>
          <cell r="Y1193">
            <v>119.99</v>
          </cell>
        </row>
        <row r="1194">
          <cell r="J1194">
            <v>1561972</v>
          </cell>
          <cell r="K1194" t="str">
            <v>Active</v>
          </cell>
          <cell r="L1194" t="str">
            <v xml:space="preserve"> </v>
          </cell>
          <cell r="M1194">
            <v>1778</v>
          </cell>
          <cell r="N1194" t="str">
            <v>Imari Free Vücut Losyonu 125ml</v>
          </cell>
          <cell r="O1194">
            <v>202504</v>
          </cell>
          <cell r="P1194" t="str">
            <v xml:space="preserve"> </v>
          </cell>
          <cell r="Q1194" t="str">
            <v>C4 YENİLİĞİ</v>
          </cell>
          <cell r="R1194" t="str">
            <v>FEMALE</v>
          </cell>
          <cell r="T1194">
            <v>125</v>
          </cell>
          <cell r="U1194" t="str">
            <v>ML</v>
          </cell>
          <cell r="W1194">
            <v>1804</v>
          </cell>
          <cell r="X1194">
            <v>209.99</v>
          </cell>
          <cell r="Y1194">
            <v>149.99</v>
          </cell>
        </row>
        <row r="1195">
          <cell r="J1195">
            <v>1561608</v>
          </cell>
          <cell r="K1195" t="str">
            <v>Active</v>
          </cell>
          <cell r="L1195" t="str">
            <v xml:space="preserve"> </v>
          </cell>
          <cell r="M1195">
            <v>1779</v>
          </cell>
          <cell r="N1195" t="str">
            <v>Imari Free EDT 50ml</v>
          </cell>
          <cell r="O1195">
            <v>202504</v>
          </cell>
          <cell r="P1195" t="str">
            <v xml:space="preserve"> </v>
          </cell>
          <cell r="Q1195" t="str">
            <v>C4 YENİLİĞİ</v>
          </cell>
          <cell r="R1195" t="str">
            <v>FEMALE</v>
          </cell>
          <cell r="T1195">
            <v>50</v>
          </cell>
          <cell r="U1195" t="str">
            <v>ML</v>
          </cell>
          <cell r="W1195">
            <v>1805</v>
          </cell>
          <cell r="X1195">
            <v>409.99</v>
          </cell>
          <cell r="Y1195">
            <v>329.99</v>
          </cell>
        </row>
        <row r="1196">
          <cell r="J1196">
            <v>1504335</v>
          </cell>
          <cell r="K1196" t="str">
            <v>Active</v>
          </cell>
          <cell r="L1196" t="str">
            <v xml:space="preserve"> </v>
          </cell>
          <cell r="M1196">
            <v>30043</v>
          </cell>
          <cell r="N1196" t="str">
            <v>Avon True Lash Genius Maskara 10 ml - Modern Navy</v>
          </cell>
          <cell r="O1196">
            <v>202306</v>
          </cell>
          <cell r="P1196" t="str">
            <v xml:space="preserve"> </v>
          </cell>
          <cell r="Q1196" t="str">
            <v>c4 Bring back</v>
          </cell>
          <cell r="S1196" t="str">
            <v>Modern Navy</v>
          </cell>
          <cell r="T1196" t="str">
            <v>-</v>
          </cell>
          <cell r="U1196" t="str">
            <v>ML</v>
          </cell>
          <cell r="W1196">
            <v>90291</v>
          </cell>
          <cell r="X1196">
            <v>469.99</v>
          </cell>
          <cell r="Y1196">
            <v>359.99</v>
          </cell>
        </row>
        <row r="1197">
          <cell r="J1197">
            <v>1444983</v>
          </cell>
          <cell r="K1197" t="str">
            <v>Active</v>
          </cell>
          <cell r="L1197" t="str">
            <v xml:space="preserve"> </v>
          </cell>
          <cell r="M1197">
            <v>1780</v>
          </cell>
          <cell r="N1197" t="str">
            <v>Individual Blue Strong EDT - 100ml</v>
          </cell>
          <cell r="O1197">
            <v>202410</v>
          </cell>
          <cell r="P1197" t="str">
            <v xml:space="preserve"> </v>
          </cell>
          <cell r="Q1197" t="str">
            <v>c4 Bring back</v>
          </cell>
          <cell r="R1197" t="str">
            <v>MALE</v>
          </cell>
          <cell r="T1197">
            <v>100</v>
          </cell>
          <cell r="U1197" t="str">
            <v>ML</v>
          </cell>
          <cell r="W1197">
            <v>1806</v>
          </cell>
          <cell r="X1197">
            <v>519.99</v>
          </cell>
          <cell r="Y1197">
            <v>409.99</v>
          </cell>
        </row>
        <row r="1198">
          <cell r="J1198">
            <v>1491583</v>
          </cell>
          <cell r="K1198" t="str">
            <v>Active</v>
          </cell>
          <cell r="L1198" t="str">
            <v xml:space="preserve"> </v>
          </cell>
          <cell r="M1198">
            <v>1781</v>
          </cell>
          <cell r="N1198" t="str">
            <v>Rare Onyx Kadın EDP - 50ml</v>
          </cell>
          <cell r="O1198">
            <v>202207</v>
          </cell>
          <cell r="P1198" t="str">
            <v xml:space="preserve"> </v>
          </cell>
          <cell r="Q1198" t="str">
            <v>c4 Bring back</v>
          </cell>
          <cell r="R1198" t="str">
            <v>FEMALE</v>
          </cell>
          <cell r="T1198">
            <v>50</v>
          </cell>
          <cell r="U1198" t="str">
            <v>ML</v>
          </cell>
          <cell r="W1198">
            <v>1807</v>
          </cell>
          <cell r="X1198">
            <v>729.99</v>
          </cell>
          <cell r="Y1198">
            <v>579.99</v>
          </cell>
        </row>
        <row r="1199">
          <cell r="J1199">
            <v>1564615</v>
          </cell>
          <cell r="K1199" t="str">
            <v>Active</v>
          </cell>
          <cell r="L1199" t="str">
            <v xml:space="preserve"> </v>
          </cell>
          <cell r="M1199">
            <v>1782</v>
          </cell>
          <cell r="N1199" t="str">
            <v>Avon Sun Protect Nemlendirici Güneş Kremi SPF 50 150ml</v>
          </cell>
          <cell r="O1199">
            <v>202504</v>
          </cell>
          <cell r="P1199" t="str">
            <v xml:space="preserve"> </v>
          </cell>
          <cell r="Q1199" t="str">
            <v>C4 YENİLİĞİ</v>
          </cell>
          <cell r="T1199">
            <v>150</v>
          </cell>
          <cell r="U1199" t="str">
            <v>ML</v>
          </cell>
          <cell r="W1199">
            <v>1808</v>
          </cell>
          <cell r="X1199">
            <v>599.99</v>
          </cell>
          <cell r="Y1199">
            <v>469.99</v>
          </cell>
        </row>
        <row r="1200">
          <cell r="J1200">
            <v>1564619</v>
          </cell>
          <cell r="K1200" t="str">
            <v>Active</v>
          </cell>
          <cell r="L1200" t="str">
            <v xml:space="preserve"> </v>
          </cell>
          <cell r="M1200">
            <v>1784</v>
          </cell>
          <cell r="N1200" t="str">
            <v>Avon Care Sun+ Kids Protect Moisturising Sun Cream SPF50</v>
          </cell>
          <cell r="O1200">
            <v>202504</v>
          </cell>
          <cell r="P1200" t="str">
            <v xml:space="preserve"> </v>
          </cell>
          <cell r="Q1200" t="str">
            <v>C4 YENİLİĞİ</v>
          </cell>
          <cell r="T1200">
            <v>150</v>
          </cell>
          <cell r="U1200" t="str">
            <v>ML</v>
          </cell>
          <cell r="W1200">
            <v>1809</v>
          </cell>
          <cell r="X1200">
            <v>589.99</v>
          </cell>
          <cell r="Y1200">
            <v>469.99</v>
          </cell>
        </row>
        <row r="1201">
          <cell r="J1201">
            <v>1564618</v>
          </cell>
          <cell r="K1201" t="str">
            <v>Active</v>
          </cell>
          <cell r="L1201" t="str">
            <v xml:space="preserve"> </v>
          </cell>
          <cell r="M1201">
            <v>1785</v>
          </cell>
          <cell r="N1201" t="str">
            <v>Avon Care Sun+ Bronzing Tan Maximiser Lotion</v>
          </cell>
          <cell r="O1201">
            <v>202504</v>
          </cell>
          <cell r="P1201" t="str">
            <v xml:space="preserve"> </v>
          </cell>
          <cell r="Q1201" t="str">
            <v>C4 YENİLİĞİ</v>
          </cell>
          <cell r="T1201">
            <v>200</v>
          </cell>
          <cell r="U1201" t="str">
            <v>ML</v>
          </cell>
          <cell r="W1201">
            <v>1811</v>
          </cell>
          <cell r="X1201">
            <v>389.99</v>
          </cell>
          <cell r="Y1201">
            <v>309.99</v>
          </cell>
        </row>
        <row r="1202">
          <cell r="J1202">
            <v>1564614</v>
          </cell>
          <cell r="K1202" t="str">
            <v>Active</v>
          </cell>
          <cell r="L1202" t="str">
            <v xml:space="preserve"> </v>
          </cell>
          <cell r="O1202">
            <v>202505</v>
          </cell>
          <cell r="P1202" t="str">
            <v xml:space="preserve"> </v>
          </cell>
          <cell r="Q1202" t="str">
            <v>C5 YENİLİĞİ</v>
          </cell>
          <cell r="T1202">
            <v>150</v>
          </cell>
          <cell r="U1202" t="str">
            <v>ML</v>
          </cell>
          <cell r="X1202">
            <v>599.99</v>
          </cell>
          <cell r="Y1202">
            <v>479.99</v>
          </cell>
        </row>
        <row r="1203">
          <cell r="J1203">
            <v>1564616</v>
          </cell>
          <cell r="K1203" t="str">
            <v>Active</v>
          </cell>
          <cell r="L1203" t="str">
            <v xml:space="preserve"> </v>
          </cell>
          <cell r="O1203">
            <v>202505</v>
          </cell>
          <cell r="P1203" t="str">
            <v xml:space="preserve"> </v>
          </cell>
          <cell r="Q1203" t="str">
            <v>C5 YENİLİĞİ</v>
          </cell>
          <cell r="T1203">
            <v>50</v>
          </cell>
          <cell r="U1203" t="str">
            <v>ML</v>
          </cell>
          <cell r="X1203">
            <v>359.99</v>
          </cell>
          <cell r="Y1203">
            <v>279.99</v>
          </cell>
        </row>
        <row r="1204">
          <cell r="J1204">
            <v>1564617</v>
          </cell>
          <cell r="K1204" t="str">
            <v>Active</v>
          </cell>
          <cell r="L1204" t="str">
            <v xml:space="preserve"> </v>
          </cell>
          <cell r="O1204">
            <v>202505</v>
          </cell>
          <cell r="P1204" t="str">
            <v xml:space="preserve"> </v>
          </cell>
          <cell r="Q1204" t="str">
            <v>C5 YENİLİĞİ</v>
          </cell>
          <cell r="T1204">
            <v>150</v>
          </cell>
          <cell r="U1204" t="str">
            <v>ML</v>
          </cell>
          <cell r="X1204">
            <v>649.99</v>
          </cell>
          <cell r="Y1204">
            <v>519.99</v>
          </cell>
        </row>
        <row r="1205">
          <cell r="J1205">
            <v>1567939</v>
          </cell>
          <cell r="K1205" t="str">
            <v>Active</v>
          </cell>
          <cell r="L1205" t="str">
            <v xml:space="preserve"> </v>
          </cell>
          <cell r="O1205">
            <v>202505</v>
          </cell>
          <cell r="P1205" t="str">
            <v xml:space="preserve"> </v>
          </cell>
          <cell r="Q1205" t="str">
            <v>C5 YENİLİĞİ</v>
          </cell>
          <cell r="T1205">
            <v>150</v>
          </cell>
          <cell r="U1205" t="str">
            <v>ML</v>
          </cell>
          <cell r="X1205">
            <v>299.99</v>
          </cell>
          <cell r="Y1205">
            <v>239.99</v>
          </cell>
        </row>
        <row r="1206">
          <cell r="J1206">
            <v>1558177</v>
          </cell>
          <cell r="K1206" t="str">
            <v>Active</v>
          </cell>
          <cell r="L1206" t="str">
            <v xml:space="preserve"> </v>
          </cell>
          <cell r="O1206">
            <v>202502</v>
          </cell>
          <cell r="P1206" t="str">
            <v xml:space="preserve"> </v>
          </cell>
          <cell r="Q1206" t="str">
            <v>C5 YENİLİĞİ</v>
          </cell>
          <cell r="S1206" t="str">
            <v>120N</v>
          </cell>
          <cell r="T1206" t="e">
            <v>#N/A</v>
          </cell>
          <cell r="U1206" t="e">
            <v>#N/A</v>
          </cell>
          <cell r="X1206">
            <v>479.99</v>
          </cell>
          <cell r="Y1206">
            <v>379.99</v>
          </cell>
        </row>
        <row r="1207">
          <cell r="J1207">
            <v>1558178</v>
          </cell>
          <cell r="K1207" t="str">
            <v>Active</v>
          </cell>
          <cell r="L1207" t="str">
            <v xml:space="preserve"> </v>
          </cell>
          <cell r="O1207">
            <v>202502</v>
          </cell>
          <cell r="P1207" t="str">
            <v xml:space="preserve"> </v>
          </cell>
          <cell r="Q1207" t="str">
            <v>C5 YENİLİĞİ</v>
          </cell>
          <cell r="S1207" t="str">
            <v>125G</v>
          </cell>
          <cell r="T1207" t="e">
            <v>#N/A</v>
          </cell>
          <cell r="U1207" t="e">
            <v>#N/A</v>
          </cell>
          <cell r="X1207">
            <v>479.99</v>
          </cell>
          <cell r="Y1207">
            <v>379.99</v>
          </cell>
        </row>
        <row r="1208">
          <cell r="J1208">
            <v>1558179</v>
          </cell>
          <cell r="K1208" t="str">
            <v>Active</v>
          </cell>
          <cell r="L1208" t="str">
            <v xml:space="preserve"> </v>
          </cell>
          <cell r="O1208">
            <v>202502</v>
          </cell>
          <cell r="P1208" t="str">
            <v xml:space="preserve"> </v>
          </cell>
          <cell r="Q1208" t="str">
            <v>C5 YENİLİĞİ</v>
          </cell>
          <cell r="S1208" t="str">
            <v>140P</v>
          </cell>
          <cell r="T1208" t="e">
            <v>#N/A</v>
          </cell>
          <cell r="U1208" t="e">
            <v>#N/A</v>
          </cell>
          <cell r="X1208">
            <v>479.99</v>
          </cell>
          <cell r="Y1208">
            <v>379.99</v>
          </cell>
        </row>
        <row r="1209">
          <cell r="J1209">
            <v>1558180</v>
          </cell>
          <cell r="K1209" t="str">
            <v>Active</v>
          </cell>
          <cell r="L1209" t="str">
            <v xml:space="preserve"> </v>
          </cell>
          <cell r="O1209">
            <v>202502</v>
          </cell>
          <cell r="P1209" t="str">
            <v xml:space="preserve"> </v>
          </cell>
          <cell r="Q1209" t="str">
            <v>C5 YENİLİĞİ</v>
          </cell>
          <cell r="S1209" t="str">
            <v>215P</v>
          </cell>
          <cell r="T1209" t="e">
            <v>#N/A</v>
          </cell>
          <cell r="U1209" t="e">
            <v>#N/A</v>
          </cell>
          <cell r="X1209">
            <v>479.99</v>
          </cell>
          <cell r="Y1209">
            <v>379.99</v>
          </cell>
        </row>
        <row r="1210">
          <cell r="J1210">
            <v>1558181</v>
          </cell>
          <cell r="K1210" t="str">
            <v>Active</v>
          </cell>
          <cell r="L1210" t="str">
            <v xml:space="preserve"> </v>
          </cell>
          <cell r="O1210">
            <v>202502</v>
          </cell>
          <cell r="P1210" t="str">
            <v xml:space="preserve"> </v>
          </cell>
          <cell r="Q1210" t="str">
            <v>C5 YENİLİĞİ</v>
          </cell>
          <cell r="S1210" t="str">
            <v>228G</v>
          </cell>
          <cell r="T1210" t="e">
            <v>#N/A</v>
          </cell>
          <cell r="U1210" t="e">
            <v>#N/A</v>
          </cell>
          <cell r="X1210">
            <v>479.99</v>
          </cell>
          <cell r="Y1210">
            <v>379.99</v>
          </cell>
        </row>
        <row r="1211">
          <cell r="J1211">
            <v>1558182</v>
          </cell>
          <cell r="K1211" t="str">
            <v>Active</v>
          </cell>
          <cell r="L1211" t="str">
            <v xml:space="preserve"> </v>
          </cell>
          <cell r="O1211">
            <v>202502</v>
          </cell>
          <cell r="P1211" t="str">
            <v xml:space="preserve"> </v>
          </cell>
          <cell r="Q1211" t="str">
            <v>C5 YENİLİĞİ</v>
          </cell>
          <cell r="S1211" t="str">
            <v>230N</v>
          </cell>
          <cell r="T1211" t="e">
            <v>#N/A</v>
          </cell>
          <cell r="U1211" t="e">
            <v>#N/A</v>
          </cell>
          <cell r="X1211">
            <v>479.99</v>
          </cell>
          <cell r="Y1211">
            <v>379.99</v>
          </cell>
        </row>
        <row r="1212">
          <cell r="J1212">
            <v>1558183</v>
          </cell>
          <cell r="K1212" t="str">
            <v>Active</v>
          </cell>
          <cell r="L1212" t="str">
            <v xml:space="preserve"> </v>
          </cell>
          <cell r="O1212">
            <v>202502</v>
          </cell>
          <cell r="P1212" t="str">
            <v xml:space="preserve"> </v>
          </cell>
          <cell r="Q1212" t="str">
            <v>C5 YENİLİĞİ</v>
          </cell>
          <cell r="S1212" t="str">
            <v>235P</v>
          </cell>
          <cell r="T1212" t="e">
            <v>#N/A</v>
          </cell>
          <cell r="U1212" t="e">
            <v>#N/A</v>
          </cell>
          <cell r="X1212">
            <v>479.99</v>
          </cell>
          <cell r="Y1212">
            <v>379.99</v>
          </cell>
        </row>
        <row r="1213">
          <cell r="J1213">
            <v>1558184</v>
          </cell>
          <cell r="K1213" t="str">
            <v>Active</v>
          </cell>
          <cell r="L1213" t="str">
            <v xml:space="preserve"> </v>
          </cell>
          <cell r="O1213">
            <v>202502</v>
          </cell>
          <cell r="P1213" t="str">
            <v xml:space="preserve"> </v>
          </cell>
          <cell r="Q1213" t="str">
            <v>C5 YENİLİĞİ</v>
          </cell>
          <cell r="S1213" t="str">
            <v>245N</v>
          </cell>
          <cell r="T1213" t="e">
            <v>#N/A</v>
          </cell>
          <cell r="U1213" t="e">
            <v>#N/A</v>
          </cell>
          <cell r="X1213">
            <v>479.99</v>
          </cell>
          <cell r="Y1213">
            <v>379.99</v>
          </cell>
        </row>
        <row r="1214">
          <cell r="J1214">
            <v>1558189</v>
          </cell>
          <cell r="K1214" t="str">
            <v>Active</v>
          </cell>
          <cell r="L1214" t="str">
            <v xml:space="preserve"> </v>
          </cell>
          <cell r="O1214">
            <v>202502</v>
          </cell>
          <cell r="P1214" t="str">
            <v xml:space="preserve"> </v>
          </cell>
          <cell r="Q1214" t="str">
            <v>C5 YENİLİĞİ</v>
          </cell>
          <cell r="S1214" t="str">
            <v>355G</v>
          </cell>
          <cell r="T1214" t="e">
            <v>#N/A</v>
          </cell>
          <cell r="U1214" t="e">
            <v>#N/A</v>
          </cell>
          <cell r="X1214">
            <v>479.99</v>
          </cell>
          <cell r="Y1214">
            <v>379.99</v>
          </cell>
        </row>
        <row r="1215">
          <cell r="J1215">
            <v>1558190</v>
          </cell>
          <cell r="K1215" t="str">
            <v>Active</v>
          </cell>
          <cell r="L1215" t="str">
            <v xml:space="preserve"> </v>
          </cell>
          <cell r="O1215">
            <v>202502</v>
          </cell>
          <cell r="P1215" t="str">
            <v xml:space="preserve"> </v>
          </cell>
          <cell r="Q1215" t="str">
            <v>C5 YENİLİĞİ</v>
          </cell>
          <cell r="S1215" t="str">
            <v>410P</v>
          </cell>
          <cell r="T1215" t="e">
            <v>#N/A</v>
          </cell>
          <cell r="U1215" t="e">
            <v>#N/A</v>
          </cell>
          <cell r="X1215">
            <v>479.99</v>
          </cell>
          <cell r="Y1215">
            <v>379.99</v>
          </cell>
        </row>
        <row r="1216">
          <cell r="J1216">
            <v>1558191</v>
          </cell>
          <cell r="K1216" t="str">
            <v>Active</v>
          </cell>
          <cell r="L1216" t="str">
            <v xml:space="preserve"> </v>
          </cell>
          <cell r="O1216">
            <v>202502</v>
          </cell>
          <cell r="P1216" t="str">
            <v xml:space="preserve"> </v>
          </cell>
          <cell r="Q1216" t="str">
            <v>C5 YENİLİĞİ</v>
          </cell>
          <cell r="S1216" t="str">
            <v>420G</v>
          </cell>
          <cell r="T1216" t="e">
            <v>#N/A</v>
          </cell>
          <cell r="U1216" t="e">
            <v>#N/A</v>
          </cell>
          <cell r="X1216">
            <v>479.99</v>
          </cell>
          <cell r="Y1216">
            <v>379.99</v>
          </cell>
        </row>
        <row r="1217">
          <cell r="J1217">
            <v>1558192</v>
          </cell>
          <cell r="K1217" t="str">
            <v>Active</v>
          </cell>
          <cell r="L1217" t="str">
            <v xml:space="preserve"> </v>
          </cell>
          <cell r="O1217">
            <v>202502</v>
          </cell>
          <cell r="P1217" t="str">
            <v xml:space="preserve"> </v>
          </cell>
          <cell r="Q1217" t="str">
            <v>C5 YENİLİĞİ</v>
          </cell>
          <cell r="S1217" t="str">
            <v>430N</v>
          </cell>
          <cell r="T1217" t="e">
            <v>#N/A</v>
          </cell>
          <cell r="U1217" t="e">
            <v>#N/A</v>
          </cell>
          <cell r="X1217">
            <v>479.99</v>
          </cell>
          <cell r="Y1217">
            <v>379.99</v>
          </cell>
        </row>
        <row r="1218">
          <cell r="J1218">
            <v>1558193</v>
          </cell>
          <cell r="K1218" t="str">
            <v>Active</v>
          </cell>
          <cell r="L1218" t="str">
            <v xml:space="preserve"> </v>
          </cell>
          <cell r="O1218">
            <v>202502</v>
          </cell>
          <cell r="P1218" t="str">
            <v xml:space="preserve"> </v>
          </cell>
          <cell r="Q1218" t="str">
            <v>C5 YENİLİĞİ</v>
          </cell>
          <cell r="S1218" t="str">
            <v>435N</v>
          </cell>
          <cell r="T1218" t="e">
            <v>#N/A</v>
          </cell>
          <cell r="U1218" t="e">
            <v>#N/A</v>
          </cell>
          <cell r="X1218">
            <v>479.99</v>
          </cell>
          <cell r="Y1218">
            <v>379.99</v>
          </cell>
        </row>
        <row r="1219">
          <cell r="J1219">
            <v>1558185</v>
          </cell>
          <cell r="K1219" t="str">
            <v>Active</v>
          </cell>
          <cell r="L1219" t="str">
            <v xml:space="preserve"> </v>
          </cell>
          <cell r="O1219">
            <v>202505</v>
          </cell>
          <cell r="P1219" t="str">
            <v xml:space="preserve"> </v>
          </cell>
          <cell r="Q1219" t="str">
            <v>C5 YENİLİĞİ</v>
          </cell>
          <cell r="S1219" t="str">
            <v>310N</v>
          </cell>
          <cell r="T1219" t="e">
            <v>#N/A</v>
          </cell>
          <cell r="U1219" t="e">
            <v>#N/A</v>
          </cell>
          <cell r="X1219">
            <v>479.99</v>
          </cell>
          <cell r="Y1219">
            <v>379.99</v>
          </cell>
        </row>
        <row r="1220">
          <cell r="J1220">
            <v>1558186</v>
          </cell>
          <cell r="K1220" t="str">
            <v>Active</v>
          </cell>
          <cell r="L1220" t="str">
            <v xml:space="preserve"> </v>
          </cell>
          <cell r="O1220">
            <v>202505</v>
          </cell>
          <cell r="P1220" t="str">
            <v xml:space="preserve"> </v>
          </cell>
          <cell r="Q1220" t="str">
            <v>C5 YENİLİĞİ</v>
          </cell>
          <cell r="S1220" t="str">
            <v>320G</v>
          </cell>
          <cell r="T1220" t="e">
            <v>#N/A</v>
          </cell>
          <cell r="U1220" t="e">
            <v>#N/A</v>
          </cell>
          <cell r="X1220">
            <v>479.99</v>
          </cell>
          <cell r="Y1220">
            <v>379.99</v>
          </cell>
        </row>
        <row r="1221">
          <cell r="J1221">
            <v>1558187</v>
          </cell>
          <cell r="K1221" t="str">
            <v>Active</v>
          </cell>
          <cell r="L1221" t="str">
            <v xml:space="preserve"> </v>
          </cell>
          <cell r="O1221">
            <v>202505</v>
          </cell>
          <cell r="P1221" t="str">
            <v xml:space="preserve"> </v>
          </cell>
          <cell r="Q1221" t="str">
            <v>C5 YENİLİĞİ</v>
          </cell>
          <cell r="S1221" t="str">
            <v>330P</v>
          </cell>
          <cell r="T1221" t="e">
            <v>#N/A</v>
          </cell>
          <cell r="U1221" t="e">
            <v>#N/A</v>
          </cell>
          <cell r="X1221">
            <v>479.99</v>
          </cell>
          <cell r="Y1221">
            <v>379.99</v>
          </cell>
        </row>
        <row r="1222">
          <cell r="J1222">
            <v>1558188</v>
          </cell>
          <cell r="K1222" t="str">
            <v>Active</v>
          </cell>
          <cell r="L1222" t="str">
            <v xml:space="preserve"> </v>
          </cell>
          <cell r="O1222">
            <v>202505</v>
          </cell>
          <cell r="P1222" t="str">
            <v xml:space="preserve"> </v>
          </cell>
          <cell r="Q1222" t="str">
            <v>C5 YENİLİĞİ</v>
          </cell>
          <cell r="S1222" t="str">
            <v>345N</v>
          </cell>
          <cell r="T1222" t="e">
            <v>#N/A</v>
          </cell>
          <cell r="U1222" t="e">
            <v>#N/A</v>
          </cell>
          <cell r="X1222">
            <v>479.99</v>
          </cell>
          <cell r="Y1222">
            <v>379.99</v>
          </cell>
        </row>
        <row r="1223">
          <cell r="J1223">
            <v>1558194</v>
          </cell>
          <cell r="K1223" t="str">
            <v>Active</v>
          </cell>
          <cell r="L1223" t="str">
            <v xml:space="preserve"> </v>
          </cell>
          <cell r="O1223">
            <v>202502</v>
          </cell>
          <cell r="P1223" t="str">
            <v xml:space="preserve"> </v>
          </cell>
          <cell r="Q1223" t="str">
            <v>C5 YENİLİĞİ</v>
          </cell>
          <cell r="S1223" t="str">
            <v>510N</v>
          </cell>
          <cell r="T1223" t="e">
            <v>#N/A</v>
          </cell>
          <cell r="U1223" t="e">
            <v>#N/A</v>
          </cell>
          <cell r="X1223">
            <v>479.99</v>
          </cell>
          <cell r="Y1223">
            <v>379.99</v>
          </cell>
        </row>
        <row r="1224">
          <cell r="J1224">
            <v>1570719</v>
          </cell>
          <cell r="K1224" t="str">
            <v>Active</v>
          </cell>
          <cell r="L1224" t="str">
            <v xml:space="preserve"> </v>
          </cell>
          <cell r="M1224">
            <v>3476</v>
          </cell>
          <cell r="N1224" t="str">
            <v>Avon Perfect Nonsense Peppery Peaches Duş Jeli - 150ml</v>
          </cell>
          <cell r="O1224">
            <v>202505</v>
          </cell>
          <cell r="P1224" t="str">
            <v xml:space="preserve"> </v>
          </cell>
          <cell r="Q1224" t="str">
            <v>C5 YENİLİĞİ</v>
          </cell>
          <cell r="T1224">
            <v>150</v>
          </cell>
          <cell r="U1224" t="str">
            <v>ML</v>
          </cell>
          <cell r="W1224">
            <v>3484</v>
          </cell>
          <cell r="X1224">
            <v>199.99</v>
          </cell>
          <cell r="Y1224">
            <v>159.99</v>
          </cell>
        </row>
        <row r="1225">
          <cell r="J1225">
            <v>1570721</v>
          </cell>
          <cell r="K1225" t="str">
            <v>Active</v>
          </cell>
          <cell r="L1225" t="str">
            <v xml:space="preserve"> </v>
          </cell>
          <cell r="M1225">
            <v>3477</v>
          </cell>
          <cell r="N1225" t="str">
            <v>Avon Perfect Nonsense Choco Tuberose Duş Jeli - 150ml</v>
          </cell>
          <cell r="O1225">
            <v>202505</v>
          </cell>
          <cell r="P1225" t="str">
            <v xml:space="preserve"> </v>
          </cell>
          <cell r="Q1225" t="str">
            <v>C5 YENİLİĞİ</v>
          </cell>
          <cell r="T1225">
            <v>150</v>
          </cell>
          <cell r="U1225" t="str">
            <v>ML</v>
          </cell>
          <cell r="W1225">
            <v>3485</v>
          </cell>
          <cell r="X1225">
            <v>199.99</v>
          </cell>
          <cell r="Y1225">
            <v>159.99</v>
          </cell>
        </row>
        <row r="1226">
          <cell r="J1226">
            <v>1570720</v>
          </cell>
          <cell r="K1226" t="str">
            <v>Active</v>
          </cell>
          <cell r="L1226" t="str">
            <v xml:space="preserve"> </v>
          </cell>
          <cell r="M1226">
            <v>3479</v>
          </cell>
          <cell r="N1226" t="str">
            <v>Avon Perfect Nonsense Bamboozie Cocktail Duş Jeli - 150ml</v>
          </cell>
          <cell r="O1226">
            <v>202505</v>
          </cell>
          <cell r="P1226" t="str">
            <v xml:space="preserve"> </v>
          </cell>
          <cell r="Q1226" t="str">
            <v>C5 YENİLİĞİ</v>
          </cell>
          <cell r="T1226">
            <v>150</v>
          </cell>
          <cell r="U1226" t="str">
            <v>ML</v>
          </cell>
          <cell r="W1226">
            <v>3486</v>
          </cell>
          <cell r="X1226">
            <v>199.99</v>
          </cell>
          <cell r="Y1226">
            <v>159.99</v>
          </cell>
        </row>
        <row r="1227">
          <cell r="J1227">
            <v>1570702</v>
          </cell>
          <cell r="K1227" t="str">
            <v>Active</v>
          </cell>
          <cell r="L1227" t="str">
            <v xml:space="preserve"> </v>
          </cell>
          <cell r="M1227">
            <v>3480</v>
          </cell>
          <cell r="N1227" t="str">
            <v>Avon Perfect Nonsense Choco Tuberose EDP 50ml</v>
          </cell>
          <cell r="O1227">
            <v>202505</v>
          </cell>
          <cell r="P1227" t="str">
            <v xml:space="preserve"> </v>
          </cell>
          <cell r="Q1227" t="str">
            <v>C5 YENİLİĞİ</v>
          </cell>
          <cell r="T1227">
            <v>50</v>
          </cell>
          <cell r="U1227" t="str">
            <v>ML</v>
          </cell>
          <cell r="W1227">
            <v>3488</v>
          </cell>
          <cell r="X1227">
            <v>729.99</v>
          </cell>
          <cell r="Y1227">
            <v>579.99</v>
          </cell>
        </row>
        <row r="1228">
          <cell r="J1228">
            <v>1570701</v>
          </cell>
          <cell r="K1228" t="str">
            <v>Active</v>
          </cell>
          <cell r="L1228" t="str">
            <v xml:space="preserve"> </v>
          </cell>
          <cell r="M1228">
            <v>3481</v>
          </cell>
          <cell r="N1228" t="str">
            <v>Avon Perfect Nonsense Bamboozie Cocktail EDP 50ml</v>
          </cell>
          <cell r="O1228">
            <v>202505</v>
          </cell>
          <cell r="P1228" t="str">
            <v xml:space="preserve"> </v>
          </cell>
          <cell r="Q1228" t="str">
            <v>C5 YENİLİĞİ</v>
          </cell>
          <cell r="T1228">
            <v>50</v>
          </cell>
          <cell r="U1228" t="str">
            <v>ML</v>
          </cell>
          <cell r="W1228">
            <v>3489</v>
          </cell>
          <cell r="X1228">
            <v>729.99</v>
          </cell>
          <cell r="Y1228">
            <v>579.99</v>
          </cell>
        </row>
        <row r="1229">
          <cell r="J1229">
            <v>1570699</v>
          </cell>
          <cell r="K1229" t="str">
            <v>Active</v>
          </cell>
          <cell r="L1229" t="str">
            <v xml:space="preserve"> </v>
          </cell>
          <cell r="M1229">
            <v>3483</v>
          </cell>
          <cell r="N1229" t="str">
            <v>Avon Perfect Nonsense Peppery Peaches EDP 50ml</v>
          </cell>
          <cell r="O1229">
            <v>202505</v>
          </cell>
          <cell r="P1229" t="str">
            <v xml:space="preserve"> </v>
          </cell>
          <cell r="Q1229" t="str">
            <v>C5 YENİLİĞİ</v>
          </cell>
          <cell r="T1229">
            <v>50</v>
          </cell>
          <cell r="U1229" t="str">
            <v>ML</v>
          </cell>
          <cell r="W1229">
            <v>3490</v>
          </cell>
          <cell r="X1229">
            <v>729.99</v>
          </cell>
          <cell r="Y1229">
            <v>579.99</v>
          </cell>
        </row>
        <row r="1230">
          <cell r="J1230">
            <v>1572431</v>
          </cell>
          <cell r="K1230" t="str">
            <v>Active</v>
          </cell>
          <cell r="L1230" t="str">
            <v xml:space="preserve"> </v>
          </cell>
          <cell r="O1230">
            <v>202505</v>
          </cell>
          <cell r="P1230" t="str">
            <v xml:space="preserve"> </v>
          </cell>
          <cell r="Q1230" t="str">
            <v>C5 YENİLİĞİ</v>
          </cell>
          <cell r="T1230">
            <v>75</v>
          </cell>
          <cell r="U1230" t="str">
            <v>gr</v>
          </cell>
          <cell r="X1230">
            <v>179.99</v>
          </cell>
          <cell r="Y1230">
            <v>149.99</v>
          </cell>
        </row>
        <row r="1231">
          <cell r="J1231">
            <v>1565525</v>
          </cell>
          <cell r="K1231" t="str">
            <v>Active</v>
          </cell>
          <cell r="L1231" t="str">
            <v xml:space="preserve"> </v>
          </cell>
          <cell r="O1231">
            <v>202505</v>
          </cell>
          <cell r="P1231" t="str">
            <v xml:space="preserve"> </v>
          </cell>
          <cell r="Q1231" t="str">
            <v>C5 YENİLİĞİ</v>
          </cell>
          <cell r="T1231">
            <v>100</v>
          </cell>
          <cell r="U1231" t="str">
            <v>ML</v>
          </cell>
          <cell r="X1231">
            <v>199.99</v>
          </cell>
          <cell r="Y1231">
            <v>159.99</v>
          </cell>
        </row>
        <row r="1232">
          <cell r="J1232">
            <v>1565532</v>
          </cell>
          <cell r="K1232" t="str">
            <v>Active</v>
          </cell>
          <cell r="L1232" t="str">
            <v xml:space="preserve"> </v>
          </cell>
          <cell r="O1232">
            <v>202505</v>
          </cell>
          <cell r="P1232" t="str">
            <v xml:space="preserve"> </v>
          </cell>
          <cell r="Q1232" t="str">
            <v>C5 YENİLİĞİ</v>
          </cell>
          <cell r="T1232">
            <v>100</v>
          </cell>
          <cell r="U1232" t="str">
            <v>ML</v>
          </cell>
          <cell r="X1232">
            <v>199.99</v>
          </cell>
          <cell r="Y1232">
            <v>159.99</v>
          </cell>
        </row>
        <row r="1233">
          <cell r="J1233">
            <v>1565528</v>
          </cell>
          <cell r="K1233" t="str">
            <v>Active</v>
          </cell>
          <cell r="L1233" t="str">
            <v xml:space="preserve"> </v>
          </cell>
          <cell r="O1233">
            <v>202505</v>
          </cell>
          <cell r="P1233" t="str">
            <v xml:space="preserve"> </v>
          </cell>
          <cell r="Q1233" t="str">
            <v>C5 YENİLİĞİ</v>
          </cell>
          <cell r="T1233">
            <v>150</v>
          </cell>
          <cell r="U1233" t="str">
            <v>ML</v>
          </cell>
          <cell r="X1233">
            <v>209.99</v>
          </cell>
          <cell r="Y1233">
            <v>169.99</v>
          </cell>
        </row>
        <row r="1234">
          <cell r="J1234">
            <v>1565526</v>
          </cell>
          <cell r="K1234" t="str">
            <v>Active</v>
          </cell>
          <cell r="L1234" t="str">
            <v xml:space="preserve"> </v>
          </cell>
          <cell r="O1234">
            <v>202505</v>
          </cell>
          <cell r="P1234" t="str">
            <v xml:space="preserve"> </v>
          </cell>
          <cell r="Q1234" t="str">
            <v>C5 YENİLİĞİ</v>
          </cell>
          <cell r="T1234">
            <v>75</v>
          </cell>
          <cell r="U1234" t="str">
            <v>ML</v>
          </cell>
          <cell r="X1234">
            <v>209.99</v>
          </cell>
          <cell r="Y1234">
            <v>169.99</v>
          </cell>
        </row>
        <row r="1235">
          <cell r="J1235">
            <v>1565529</v>
          </cell>
          <cell r="K1235" t="str">
            <v>Active</v>
          </cell>
          <cell r="L1235" t="str">
            <v xml:space="preserve"> </v>
          </cell>
          <cell r="O1235">
            <v>202505</v>
          </cell>
          <cell r="P1235" t="str">
            <v xml:space="preserve"> </v>
          </cell>
          <cell r="Q1235" t="str">
            <v>C5 YENİLİĞİ</v>
          </cell>
          <cell r="T1235">
            <v>75</v>
          </cell>
          <cell r="U1235" t="str">
            <v>ML</v>
          </cell>
          <cell r="X1235">
            <v>209.99</v>
          </cell>
          <cell r="Y1235">
            <v>169.99</v>
          </cell>
        </row>
        <row r="1236">
          <cell r="J1236">
            <v>1565527</v>
          </cell>
          <cell r="K1236" t="str">
            <v>Active</v>
          </cell>
          <cell r="L1236" t="str">
            <v xml:space="preserve"> </v>
          </cell>
          <cell r="O1236">
            <v>202505</v>
          </cell>
          <cell r="P1236" t="str">
            <v xml:space="preserve"> </v>
          </cell>
          <cell r="Q1236" t="str">
            <v>C5 YENİLİĞİ</v>
          </cell>
          <cell r="T1236">
            <v>75</v>
          </cell>
          <cell r="U1236" t="str">
            <v>ML</v>
          </cell>
          <cell r="X1236">
            <v>209.99</v>
          </cell>
          <cell r="Y1236">
            <v>169.99</v>
          </cell>
        </row>
        <row r="1237">
          <cell r="J1237">
            <v>1565530</v>
          </cell>
          <cell r="K1237" t="str">
            <v>Active</v>
          </cell>
          <cell r="L1237" t="str">
            <v xml:space="preserve"> </v>
          </cell>
          <cell r="O1237">
            <v>202505</v>
          </cell>
          <cell r="P1237" t="str">
            <v xml:space="preserve"> </v>
          </cell>
          <cell r="Q1237" t="str">
            <v>C5 YENİLİĞİ</v>
          </cell>
          <cell r="T1237">
            <v>75</v>
          </cell>
          <cell r="U1237" t="str">
            <v>ML</v>
          </cell>
          <cell r="X1237">
            <v>209.99</v>
          </cell>
          <cell r="Y1237">
            <v>169.99</v>
          </cell>
        </row>
        <row r="1238">
          <cell r="J1238">
            <v>1565534</v>
          </cell>
          <cell r="K1238" t="str">
            <v>Active</v>
          </cell>
          <cell r="L1238" t="str">
            <v xml:space="preserve"> </v>
          </cell>
          <cell r="O1238">
            <v>202505</v>
          </cell>
          <cell r="P1238" t="str">
            <v xml:space="preserve"> </v>
          </cell>
          <cell r="Q1238" t="str">
            <v>C5 YENİLİĞİ</v>
          </cell>
          <cell r="T1238">
            <v>75</v>
          </cell>
          <cell r="U1238" t="str">
            <v>ML</v>
          </cell>
          <cell r="X1238">
            <v>209.99</v>
          </cell>
          <cell r="Y1238">
            <v>169.99</v>
          </cell>
        </row>
        <row r="1239">
          <cell r="J1239">
            <v>1565535</v>
          </cell>
          <cell r="K1239" t="str">
            <v>Active</v>
          </cell>
          <cell r="L1239" t="str">
            <v xml:space="preserve"> </v>
          </cell>
          <cell r="O1239">
            <v>202505</v>
          </cell>
          <cell r="P1239" t="str">
            <v xml:space="preserve"> </v>
          </cell>
          <cell r="Q1239" t="str">
            <v>C5 YENİLİĞİ</v>
          </cell>
          <cell r="T1239">
            <v>100</v>
          </cell>
          <cell r="U1239" t="str">
            <v>ML</v>
          </cell>
          <cell r="X1239">
            <v>159.99</v>
          </cell>
          <cell r="Y1239">
            <v>119.99</v>
          </cell>
        </row>
        <row r="1240">
          <cell r="J1240">
            <v>1565533</v>
          </cell>
          <cell r="K1240" t="str">
            <v>Active</v>
          </cell>
          <cell r="L1240" t="str">
            <v xml:space="preserve"> </v>
          </cell>
          <cell r="O1240">
            <v>202505</v>
          </cell>
          <cell r="P1240" t="str">
            <v xml:space="preserve"> </v>
          </cell>
          <cell r="Q1240" t="str">
            <v>C5 YENİLİĞİ</v>
          </cell>
          <cell r="T1240">
            <v>100</v>
          </cell>
          <cell r="U1240" t="str">
            <v>ML</v>
          </cell>
          <cell r="X1240">
            <v>159.99</v>
          </cell>
          <cell r="Y1240">
            <v>119.99</v>
          </cell>
        </row>
        <row r="1241">
          <cell r="J1241">
            <v>1568488</v>
          </cell>
          <cell r="K1241" t="str">
            <v>Active</v>
          </cell>
          <cell r="L1241" t="str">
            <v xml:space="preserve"> </v>
          </cell>
          <cell r="O1241">
            <v>202505</v>
          </cell>
          <cell r="P1241" t="str">
            <v xml:space="preserve"> </v>
          </cell>
          <cell r="Q1241" t="str">
            <v>C5 YENİLİĞİ</v>
          </cell>
          <cell r="T1241">
            <v>150</v>
          </cell>
          <cell r="U1241" t="str">
            <v>ML</v>
          </cell>
          <cell r="X1241">
            <v>249.99</v>
          </cell>
          <cell r="Y1241">
            <v>199.99</v>
          </cell>
        </row>
        <row r="1242">
          <cell r="J1242">
            <v>1555503</v>
          </cell>
          <cell r="K1242" t="str">
            <v>Active</v>
          </cell>
          <cell r="L1242" t="str">
            <v xml:space="preserve"> </v>
          </cell>
          <cell r="O1242">
            <v>202505</v>
          </cell>
          <cell r="P1242" t="str">
            <v xml:space="preserve"> </v>
          </cell>
          <cell r="Q1242" t="str">
            <v>C5 YENİLİĞİ</v>
          </cell>
          <cell r="S1242" t="str">
            <v>Pale Pink</v>
          </cell>
          <cell r="T1242" t="e">
            <v>#N/A</v>
          </cell>
          <cell r="U1242" t="e">
            <v>#N/A</v>
          </cell>
          <cell r="X1242">
            <v>389.99</v>
          </cell>
          <cell r="Y1242">
            <v>299.99</v>
          </cell>
        </row>
        <row r="1243">
          <cell r="J1243">
            <v>1555497</v>
          </cell>
          <cell r="K1243" t="str">
            <v>Active</v>
          </cell>
          <cell r="L1243" t="str">
            <v xml:space="preserve"> </v>
          </cell>
          <cell r="O1243">
            <v>202505</v>
          </cell>
          <cell r="P1243" t="str">
            <v xml:space="preserve"> </v>
          </cell>
          <cell r="Q1243" t="str">
            <v>C5 YENİLİĞİ</v>
          </cell>
          <cell r="S1243" t="str">
            <v>Neutral Fair</v>
          </cell>
          <cell r="T1243" t="e">
            <v>#N/A</v>
          </cell>
          <cell r="U1243" t="e">
            <v>#N/A</v>
          </cell>
          <cell r="X1243">
            <v>389.99</v>
          </cell>
          <cell r="Y1243">
            <v>299.99</v>
          </cell>
        </row>
        <row r="1244">
          <cell r="J1244">
            <v>1555504</v>
          </cell>
          <cell r="K1244" t="str">
            <v>Active</v>
          </cell>
          <cell r="L1244" t="str">
            <v xml:space="preserve"> </v>
          </cell>
          <cell r="O1244">
            <v>202505</v>
          </cell>
          <cell r="P1244" t="str">
            <v xml:space="preserve"> </v>
          </cell>
          <cell r="Q1244" t="str">
            <v>C5 YENİLİĞİ</v>
          </cell>
          <cell r="S1244" t="str">
            <v>Creamy Neutral</v>
          </cell>
          <cell r="T1244" t="e">
            <v>#N/A</v>
          </cell>
          <cell r="U1244" t="e">
            <v>#N/A</v>
          </cell>
          <cell r="X1244">
            <v>389.99</v>
          </cell>
          <cell r="Y1244">
            <v>299.99</v>
          </cell>
        </row>
        <row r="1245">
          <cell r="J1245">
            <v>1555498</v>
          </cell>
          <cell r="K1245" t="str">
            <v>Active</v>
          </cell>
          <cell r="L1245" t="str">
            <v xml:space="preserve"> </v>
          </cell>
          <cell r="O1245">
            <v>202505</v>
          </cell>
          <cell r="P1245" t="str">
            <v xml:space="preserve"> </v>
          </cell>
          <cell r="Q1245" t="str">
            <v>C5 YENİLİĞİ</v>
          </cell>
          <cell r="S1245" t="str">
            <v>Neutral Light Medium</v>
          </cell>
          <cell r="T1245" t="e">
            <v>#N/A</v>
          </cell>
          <cell r="U1245" t="e">
            <v>#N/A</v>
          </cell>
          <cell r="X1245">
            <v>389.99</v>
          </cell>
          <cell r="Y1245">
            <v>299.99</v>
          </cell>
        </row>
        <row r="1246">
          <cell r="J1246">
            <v>1555505</v>
          </cell>
          <cell r="K1246" t="str">
            <v>Active</v>
          </cell>
          <cell r="L1246" t="str">
            <v xml:space="preserve"> </v>
          </cell>
          <cell r="O1246">
            <v>202505</v>
          </cell>
          <cell r="P1246" t="str">
            <v xml:space="preserve"> </v>
          </cell>
          <cell r="Q1246" t="str">
            <v>C5 YENİLİĞİ</v>
          </cell>
          <cell r="S1246" t="str">
            <v>Golden Light Medium</v>
          </cell>
          <cell r="T1246" t="e">
            <v>#N/A</v>
          </cell>
          <cell r="U1246" t="e">
            <v>#N/A</v>
          </cell>
          <cell r="X1246">
            <v>389.99</v>
          </cell>
          <cell r="Y1246">
            <v>299.99</v>
          </cell>
        </row>
        <row r="1247">
          <cell r="J1247">
            <v>1555499</v>
          </cell>
          <cell r="K1247" t="str">
            <v>Active</v>
          </cell>
          <cell r="L1247" t="str">
            <v xml:space="preserve"> </v>
          </cell>
          <cell r="O1247">
            <v>202505</v>
          </cell>
          <cell r="P1247" t="str">
            <v xml:space="preserve"> </v>
          </cell>
          <cell r="Q1247" t="str">
            <v>C5 YENİLİĞİ</v>
          </cell>
          <cell r="S1247" t="str">
            <v>Neutral Medium Tan</v>
          </cell>
          <cell r="T1247" t="e">
            <v>#N/A</v>
          </cell>
          <cell r="U1247" t="e">
            <v>#N/A</v>
          </cell>
          <cell r="X1247">
            <v>389.99</v>
          </cell>
          <cell r="Y1247">
            <v>299.99</v>
          </cell>
        </row>
        <row r="1248">
          <cell r="J1248">
            <v>1555501</v>
          </cell>
          <cell r="K1248" t="str">
            <v>Active</v>
          </cell>
          <cell r="L1248" t="str">
            <v xml:space="preserve"> </v>
          </cell>
          <cell r="O1248">
            <v>202505</v>
          </cell>
          <cell r="P1248" t="str">
            <v xml:space="preserve"> </v>
          </cell>
          <cell r="Q1248" t="str">
            <v>C5 YENİLİĞİ</v>
          </cell>
          <cell r="S1248" t="str">
            <v>Golden Medium Deep</v>
          </cell>
          <cell r="T1248" t="e">
            <v>#N/A</v>
          </cell>
          <cell r="U1248" t="e">
            <v>#N/A</v>
          </cell>
          <cell r="X1248">
            <v>389.99</v>
          </cell>
          <cell r="Y1248">
            <v>299.99</v>
          </cell>
        </row>
        <row r="1249">
          <cell r="J1249">
            <v>1555502</v>
          </cell>
          <cell r="K1249" t="str">
            <v>Active</v>
          </cell>
          <cell r="L1249" t="str">
            <v xml:space="preserve"> </v>
          </cell>
          <cell r="O1249">
            <v>202505</v>
          </cell>
          <cell r="P1249" t="str">
            <v xml:space="preserve"> </v>
          </cell>
          <cell r="Q1249" t="str">
            <v>C5 YENİLİĞİ</v>
          </cell>
          <cell r="S1249" t="str">
            <v>Neutral Deep</v>
          </cell>
          <cell r="T1249" t="e">
            <v>#N/A</v>
          </cell>
          <cell r="U1249" t="e">
            <v>#N/A</v>
          </cell>
          <cell r="X1249">
            <v>389.99</v>
          </cell>
          <cell r="Y1249">
            <v>299.99</v>
          </cell>
        </row>
        <row r="1250">
          <cell r="J1250">
            <v>1564621</v>
          </cell>
          <cell r="K1250" t="str">
            <v>Active</v>
          </cell>
          <cell r="L1250" t="str">
            <v xml:space="preserve"> </v>
          </cell>
          <cell r="O1250">
            <v>202505</v>
          </cell>
          <cell r="P1250" t="str">
            <v xml:space="preserve"> </v>
          </cell>
          <cell r="Q1250" t="str">
            <v>C5 YENİLİĞİ</v>
          </cell>
          <cell r="T1250">
            <v>250</v>
          </cell>
          <cell r="U1250" t="str">
            <v>ML</v>
          </cell>
          <cell r="X1250">
            <v>139.99</v>
          </cell>
          <cell r="Y1250">
            <v>109.99</v>
          </cell>
        </row>
        <row r="1251">
          <cell r="J1251">
            <v>1564622</v>
          </cell>
          <cell r="K1251" t="str">
            <v>Active</v>
          </cell>
          <cell r="L1251" t="str">
            <v xml:space="preserve"> </v>
          </cell>
          <cell r="O1251">
            <v>202505</v>
          </cell>
          <cell r="P1251" t="str">
            <v xml:space="preserve"> </v>
          </cell>
          <cell r="Q1251" t="str">
            <v>C5 YENİLİĞİ</v>
          </cell>
          <cell r="T1251">
            <v>500</v>
          </cell>
          <cell r="U1251" t="str">
            <v>ML</v>
          </cell>
          <cell r="X1251">
            <v>199.99</v>
          </cell>
          <cell r="Y1251">
            <v>159.99</v>
          </cell>
        </row>
        <row r="1252">
          <cell r="J1252">
            <v>1564623</v>
          </cell>
          <cell r="K1252" t="str">
            <v>Active</v>
          </cell>
          <cell r="L1252" t="str">
            <v xml:space="preserve"> </v>
          </cell>
          <cell r="O1252">
            <v>202505</v>
          </cell>
          <cell r="P1252" t="str">
            <v xml:space="preserve"> </v>
          </cell>
          <cell r="Q1252" t="str">
            <v>C5 YENİLİĞİ</v>
          </cell>
          <cell r="T1252">
            <v>500</v>
          </cell>
          <cell r="U1252" t="str">
            <v>ML</v>
          </cell>
          <cell r="X1252">
            <v>179.99</v>
          </cell>
          <cell r="Y1252">
            <v>139.99</v>
          </cell>
        </row>
        <row r="1253">
          <cell r="J1253">
            <v>1564625</v>
          </cell>
          <cell r="K1253" t="str">
            <v>Active</v>
          </cell>
          <cell r="L1253" t="str">
            <v xml:space="preserve"> </v>
          </cell>
          <cell r="O1253">
            <v>202505</v>
          </cell>
          <cell r="P1253" t="str">
            <v xml:space="preserve"> </v>
          </cell>
          <cell r="Q1253" t="str">
            <v>C5 YENİLİĞİ</v>
          </cell>
          <cell r="T1253">
            <v>100</v>
          </cell>
          <cell r="U1253" t="str">
            <v>ML</v>
          </cell>
          <cell r="X1253">
            <v>169.99</v>
          </cell>
          <cell r="Y1253">
            <v>139.99</v>
          </cell>
        </row>
        <row r="1254">
          <cell r="J1254">
            <v>1566419</v>
          </cell>
          <cell r="K1254" t="str">
            <v>Phased Out</v>
          </cell>
          <cell r="L1254">
            <v>202609</v>
          </cell>
          <cell r="O1254">
            <v>202505</v>
          </cell>
          <cell r="P1254">
            <v>202511</v>
          </cell>
          <cell r="Q1254" t="str">
            <v>C5 YENİLİĞİ</v>
          </cell>
          <cell r="T1254">
            <v>75</v>
          </cell>
          <cell r="U1254" t="str">
            <v>ML</v>
          </cell>
          <cell r="X1254">
            <v>179.99</v>
          </cell>
          <cell r="Y1254">
            <v>139.99</v>
          </cell>
        </row>
        <row r="1255">
          <cell r="J1255">
            <v>1566420</v>
          </cell>
          <cell r="K1255" t="str">
            <v>Phased Out</v>
          </cell>
          <cell r="L1255">
            <v>202609</v>
          </cell>
          <cell r="O1255">
            <v>202505</v>
          </cell>
          <cell r="P1255">
            <v>202511</v>
          </cell>
          <cell r="Q1255" t="str">
            <v>C5 YENİLİĞİ</v>
          </cell>
          <cell r="T1255">
            <v>75</v>
          </cell>
          <cell r="U1255" t="str">
            <v>ML</v>
          </cell>
          <cell r="X1255">
            <v>169.99</v>
          </cell>
          <cell r="Y1255">
            <v>129.99</v>
          </cell>
        </row>
        <row r="1256">
          <cell r="J1256">
            <v>1566421</v>
          </cell>
          <cell r="K1256" t="str">
            <v>Phased Out</v>
          </cell>
          <cell r="L1256">
            <v>202609</v>
          </cell>
          <cell r="O1256">
            <v>202505</v>
          </cell>
          <cell r="P1256">
            <v>202511</v>
          </cell>
          <cell r="Q1256" t="str">
            <v>C5 YENİLİĞİ</v>
          </cell>
          <cell r="T1256">
            <v>100</v>
          </cell>
          <cell r="U1256" t="str">
            <v>ML</v>
          </cell>
          <cell r="X1256">
            <v>169.99</v>
          </cell>
          <cell r="Y1256">
            <v>139.99</v>
          </cell>
        </row>
        <row r="1257">
          <cell r="J1257">
            <v>1569033</v>
          </cell>
          <cell r="K1257" t="str">
            <v>Phased Out</v>
          </cell>
          <cell r="L1257">
            <v>202607</v>
          </cell>
          <cell r="O1257">
            <v>202505</v>
          </cell>
          <cell r="P1257">
            <v>202509</v>
          </cell>
          <cell r="Q1257" t="str">
            <v>C5 YENİLİĞİ</v>
          </cell>
          <cell r="T1257">
            <v>100</v>
          </cell>
          <cell r="U1257" t="str">
            <v>ML</v>
          </cell>
          <cell r="X1257">
            <v>109.99</v>
          </cell>
          <cell r="Y1257">
            <v>89.99</v>
          </cell>
        </row>
        <row r="1258">
          <cell r="J1258">
            <v>1572881</v>
          </cell>
          <cell r="K1258" t="str">
            <v>Active</v>
          </cell>
          <cell r="L1258" t="str">
            <v xml:space="preserve"> </v>
          </cell>
          <cell r="O1258">
            <v>202505</v>
          </cell>
          <cell r="P1258" t="str">
            <v xml:space="preserve"> </v>
          </cell>
          <cell r="Q1258" t="str">
            <v>C5 YENİLİĞİ</v>
          </cell>
          <cell r="T1258">
            <v>15</v>
          </cell>
          <cell r="U1258" t="str">
            <v>ML</v>
          </cell>
          <cell r="X1258">
            <v>129.99</v>
          </cell>
          <cell r="Y1258">
            <v>129.99</v>
          </cell>
        </row>
        <row r="1259">
          <cell r="J1259">
            <v>1567940</v>
          </cell>
          <cell r="K1259" t="str">
            <v>Phased Out</v>
          </cell>
          <cell r="L1259">
            <v>202607</v>
          </cell>
          <cell r="O1259">
            <v>202505</v>
          </cell>
          <cell r="P1259">
            <v>202509</v>
          </cell>
          <cell r="Q1259" t="str">
            <v>C5 YENİLİĞİ</v>
          </cell>
          <cell r="U1259" t="str">
            <v>ML</v>
          </cell>
          <cell r="X1259">
            <v>109.99</v>
          </cell>
          <cell r="Y1259">
            <v>89.99</v>
          </cell>
        </row>
        <row r="1260">
          <cell r="J1260">
            <v>1567941</v>
          </cell>
          <cell r="K1260" t="str">
            <v>Phased Out</v>
          </cell>
          <cell r="L1260">
            <v>202607</v>
          </cell>
          <cell r="O1260">
            <v>202505</v>
          </cell>
          <cell r="P1260">
            <v>202509</v>
          </cell>
          <cell r="Q1260" t="str">
            <v>C5 YENİLİĞİ</v>
          </cell>
          <cell r="T1260">
            <v>100</v>
          </cell>
          <cell r="U1260" t="str">
            <v>ML</v>
          </cell>
          <cell r="X1260">
            <v>89.99</v>
          </cell>
          <cell r="Y1260">
            <v>74.989999999999995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Izel Kaplan/INL/TR" id="{779980B4-DD42-496D-86AA-91466C9F755C}" userId="S::izel.kaplan@avon.com::f6679353-70d6-4dc5-a165-1566a5ba3f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5-04-10T11:11:17.94" personId="{779980B4-DD42-496D-86AA-91466C9F755C}" id="{C37214BD-6D54-4373-A30B-D24B90439F81}">
    <text xml:space="preserve">Satın alım fiyatları, Avon tarafından belirlenen ek kampanyasız sadakat kartlı maksimum fiyat üzerinden %48,5 düşülerek hesaplanır.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28031-FD5B-42CB-BEF7-7693C8A64376}">
  <dimension ref="A1:F2556"/>
  <sheetViews>
    <sheetView tabSelected="1" workbookViewId="0">
      <selection activeCell="B1" sqref="B1"/>
    </sheetView>
  </sheetViews>
  <sheetFormatPr defaultRowHeight="14.5" x14ac:dyDescent="0.35"/>
  <cols>
    <col min="1" max="1" width="10.36328125" bestFit="1" customWidth="1"/>
    <col min="2" max="2" width="73.81640625" customWidth="1"/>
    <col min="3" max="3" width="11.81640625" bestFit="1" customWidth="1"/>
    <col min="4" max="4" width="19.36328125" bestFit="1" customWidth="1"/>
    <col min="5" max="5" width="19.6328125" customWidth="1"/>
    <col min="6" max="6" width="12.08984375" style="3" customWidth="1"/>
  </cols>
  <sheetData>
    <row r="1" spans="1:6" ht="80.400000000000006" customHeight="1" x14ac:dyDescent="0.35">
      <c r="A1" s="1" t="s">
        <v>0</v>
      </c>
      <c r="B1" s="1" t="s">
        <v>1</v>
      </c>
      <c r="C1" s="30" t="s">
        <v>2550</v>
      </c>
      <c r="D1" s="30" t="s">
        <v>2551</v>
      </c>
      <c r="E1" s="31" t="s">
        <v>2552</v>
      </c>
      <c r="F1" s="2" t="s">
        <v>2553</v>
      </c>
    </row>
    <row r="2" spans="1:6" x14ac:dyDescent="0.35">
      <c r="A2">
        <v>1501403</v>
      </c>
      <c r="B2" t="s">
        <v>2</v>
      </c>
      <c r="C2">
        <v>259.99</v>
      </c>
      <c r="D2">
        <v>209.99</v>
      </c>
      <c r="E2">
        <v>129.99</v>
      </c>
      <c r="F2" s="3">
        <f>1-E2/C2</f>
        <v>0.50001923150890415</v>
      </c>
    </row>
    <row r="3" spans="1:6" x14ac:dyDescent="0.35">
      <c r="A3">
        <v>1501406</v>
      </c>
      <c r="B3" t="s">
        <v>3</v>
      </c>
      <c r="C3">
        <v>159.99</v>
      </c>
      <c r="D3">
        <v>139.99</v>
      </c>
      <c r="E3">
        <v>99.99</v>
      </c>
      <c r="F3" s="3">
        <f t="shared" ref="F3:F66" si="0">1-E3/C3</f>
        <v>0.3750234389649354</v>
      </c>
    </row>
    <row r="4" spans="1:6" x14ac:dyDescent="0.35">
      <c r="A4">
        <v>1501407</v>
      </c>
      <c r="B4" t="s">
        <v>4</v>
      </c>
      <c r="C4">
        <v>159.99</v>
      </c>
      <c r="D4">
        <v>139.99</v>
      </c>
      <c r="E4">
        <v>99.99</v>
      </c>
      <c r="F4" s="3">
        <f t="shared" si="0"/>
        <v>0.3750234389649354</v>
      </c>
    </row>
    <row r="5" spans="1:6" x14ac:dyDescent="0.35">
      <c r="A5">
        <v>1358186</v>
      </c>
      <c r="B5" t="s">
        <v>5</v>
      </c>
      <c r="C5">
        <v>299.99</v>
      </c>
      <c r="D5">
        <v>249.99</v>
      </c>
      <c r="E5">
        <v>149.99</v>
      </c>
      <c r="F5" s="3">
        <f t="shared" si="0"/>
        <v>0.50001666722224081</v>
      </c>
    </row>
    <row r="6" spans="1:6" x14ac:dyDescent="0.35">
      <c r="A6">
        <v>1358184</v>
      </c>
      <c r="B6" t="s">
        <v>6</v>
      </c>
      <c r="C6">
        <v>299.99</v>
      </c>
      <c r="D6">
        <v>249.99</v>
      </c>
      <c r="E6">
        <v>149.99</v>
      </c>
      <c r="F6" s="3">
        <f t="shared" si="0"/>
        <v>0.50001666722224081</v>
      </c>
    </row>
    <row r="7" spans="1:6" x14ac:dyDescent="0.35">
      <c r="A7">
        <v>1358183</v>
      </c>
      <c r="B7" t="s">
        <v>7</v>
      </c>
      <c r="C7">
        <v>299.99</v>
      </c>
      <c r="D7">
        <v>249.99</v>
      </c>
      <c r="E7">
        <v>149.99</v>
      </c>
      <c r="F7" s="3">
        <f t="shared" si="0"/>
        <v>0.50001666722224081</v>
      </c>
    </row>
    <row r="8" spans="1:6" x14ac:dyDescent="0.35">
      <c r="A8">
        <v>1358182</v>
      </c>
      <c r="B8" t="s">
        <v>8</v>
      </c>
      <c r="C8">
        <v>299.99</v>
      </c>
      <c r="D8">
        <v>249.99</v>
      </c>
      <c r="E8">
        <v>149.99</v>
      </c>
      <c r="F8" s="3">
        <f t="shared" si="0"/>
        <v>0.50001666722224081</v>
      </c>
    </row>
    <row r="9" spans="1:6" x14ac:dyDescent="0.35">
      <c r="A9">
        <v>1464340</v>
      </c>
      <c r="B9" t="s">
        <v>9</v>
      </c>
      <c r="C9">
        <v>379.99</v>
      </c>
      <c r="D9">
        <v>299.99</v>
      </c>
      <c r="E9">
        <v>189.99</v>
      </c>
      <c r="F9" s="3">
        <f t="shared" si="0"/>
        <v>0.50001315824100634</v>
      </c>
    </row>
    <row r="10" spans="1:6" x14ac:dyDescent="0.35">
      <c r="A10">
        <v>1464339</v>
      </c>
      <c r="B10" t="s">
        <v>10</v>
      </c>
      <c r="C10">
        <v>379.99</v>
      </c>
      <c r="D10">
        <v>299.99</v>
      </c>
      <c r="E10">
        <v>189.99</v>
      </c>
      <c r="F10" s="3">
        <f t="shared" si="0"/>
        <v>0.50001315824100634</v>
      </c>
    </row>
    <row r="11" spans="1:6" x14ac:dyDescent="0.35">
      <c r="A11">
        <v>1464337</v>
      </c>
      <c r="B11" t="s">
        <v>11</v>
      </c>
      <c r="C11">
        <v>379.99</v>
      </c>
      <c r="D11">
        <v>299.99</v>
      </c>
      <c r="E11">
        <v>189.99</v>
      </c>
      <c r="F11" s="3">
        <f t="shared" si="0"/>
        <v>0.50001315824100634</v>
      </c>
    </row>
    <row r="12" spans="1:6" x14ac:dyDescent="0.35">
      <c r="A12">
        <v>1558055</v>
      </c>
      <c r="B12" t="s">
        <v>12</v>
      </c>
      <c r="C12">
        <v>179.99</v>
      </c>
      <c r="D12">
        <v>149.99</v>
      </c>
      <c r="E12">
        <v>99.99</v>
      </c>
      <c r="F12" s="3">
        <f t="shared" si="0"/>
        <v>0.44446913717428749</v>
      </c>
    </row>
    <row r="13" spans="1:6" x14ac:dyDescent="0.35">
      <c r="A13">
        <v>1555585</v>
      </c>
      <c r="B13" t="s">
        <v>13</v>
      </c>
      <c r="C13">
        <v>249.99</v>
      </c>
      <c r="D13">
        <v>199.99</v>
      </c>
      <c r="E13">
        <v>124.99</v>
      </c>
      <c r="F13" s="3">
        <f t="shared" si="0"/>
        <v>0.50002000080003206</v>
      </c>
    </row>
    <row r="14" spans="1:6" x14ac:dyDescent="0.35">
      <c r="A14">
        <v>1371657</v>
      </c>
      <c r="B14" t="s">
        <v>14</v>
      </c>
      <c r="C14">
        <v>349.99</v>
      </c>
      <c r="D14">
        <v>279.99</v>
      </c>
      <c r="E14">
        <v>219.99</v>
      </c>
      <c r="F14" s="3">
        <f t="shared" si="0"/>
        <v>0.37143918397668507</v>
      </c>
    </row>
    <row r="15" spans="1:6" x14ac:dyDescent="0.35">
      <c r="A15">
        <v>1371658</v>
      </c>
      <c r="B15" t="s">
        <v>15</v>
      </c>
      <c r="C15">
        <v>349.99</v>
      </c>
      <c r="D15">
        <v>279.99</v>
      </c>
      <c r="E15">
        <v>219.99</v>
      </c>
      <c r="F15" s="3">
        <f t="shared" si="0"/>
        <v>0.37143918397668507</v>
      </c>
    </row>
    <row r="16" spans="1:6" x14ac:dyDescent="0.35">
      <c r="A16">
        <v>1550239</v>
      </c>
      <c r="B16" t="s">
        <v>16</v>
      </c>
      <c r="C16">
        <v>129.99</v>
      </c>
      <c r="D16">
        <v>99.99</v>
      </c>
      <c r="E16">
        <v>89.99</v>
      </c>
      <c r="F16" s="3">
        <f t="shared" si="0"/>
        <v>0.30771597815216567</v>
      </c>
    </row>
    <row r="17" spans="1:6" x14ac:dyDescent="0.35">
      <c r="A17">
        <v>1371659</v>
      </c>
      <c r="B17" t="s">
        <v>17</v>
      </c>
      <c r="C17">
        <v>319.99</v>
      </c>
      <c r="D17">
        <v>259.99</v>
      </c>
      <c r="E17">
        <v>199.99</v>
      </c>
      <c r="F17" s="3">
        <f t="shared" si="0"/>
        <v>0.37501171911622233</v>
      </c>
    </row>
    <row r="18" spans="1:6" x14ac:dyDescent="0.35">
      <c r="A18">
        <v>1561903</v>
      </c>
      <c r="B18" t="s">
        <v>18</v>
      </c>
      <c r="C18">
        <v>159.99</v>
      </c>
      <c r="D18">
        <v>129.99</v>
      </c>
      <c r="E18">
        <v>99.99</v>
      </c>
      <c r="F18" s="3">
        <f t="shared" si="0"/>
        <v>0.3750234389649354</v>
      </c>
    </row>
    <row r="19" spans="1:6" x14ac:dyDescent="0.35">
      <c r="A19">
        <v>1552735</v>
      </c>
      <c r="B19" t="s">
        <v>19</v>
      </c>
      <c r="C19">
        <v>319.99</v>
      </c>
      <c r="D19">
        <v>259.99</v>
      </c>
      <c r="E19">
        <v>199.99</v>
      </c>
      <c r="F19" s="3">
        <f t="shared" si="0"/>
        <v>0.37501171911622233</v>
      </c>
    </row>
    <row r="20" spans="1:6" x14ac:dyDescent="0.35">
      <c r="A20">
        <v>1548695</v>
      </c>
      <c r="B20" t="s">
        <v>20</v>
      </c>
      <c r="C20">
        <v>219.99</v>
      </c>
      <c r="D20">
        <v>139.99</v>
      </c>
      <c r="E20">
        <v>129.99</v>
      </c>
      <c r="F20" s="3">
        <f t="shared" si="0"/>
        <v>0.40910950497749898</v>
      </c>
    </row>
    <row r="21" spans="1:6" x14ac:dyDescent="0.35">
      <c r="A21">
        <v>1561331</v>
      </c>
      <c r="B21" t="s">
        <v>21</v>
      </c>
      <c r="C21">
        <v>179.99</v>
      </c>
      <c r="D21">
        <v>139.99</v>
      </c>
      <c r="E21">
        <v>109.99</v>
      </c>
      <c r="F21" s="3">
        <f t="shared" si="0"/>
        <v>0.38891049502750163</v>
      </c>
    </row>
    <row r="22" spans="1:6" x14ac:dyDescent="0.35">
      <c r="A22">
        <v>1561637</v>
      </c>
      <c r="B22" t="s">
        <v>22</v>
      </c>
      <c r="C22">
        <v>249.99</v>
      </c>
      <c r="D22">
        <v>199.99</v>
      </c>
      <c r="E22">
        <v>124.99</v>
      </c>
      <c r="F22" s="3">
        <f t="shared" si="0"/>
        <v>0.50002000080003206</v>
      </c>
    </row>
    <row r="23" spans="1:6" x14ac:dyDescent="0.35">
      <c r="A23">
        <v>1542614</v>
      </c>
      <c r="B23" t="s">
        <v>23</v>
      </c>
      <c r="C23">
        <v>229.99</v>
      </c>
      <c r="D23">
        <v>184.99</v>
      </c>
      <c r="E23">
        <v>149.99</v>
      </c>
      <c r="F23" s="3">
        <f t="shared" si="0"/>
        <v>0.34784121048741246</v>
      </c>
    </row>
    <row r="24" spans="1:6" x14ac:dyDescent="0.35">
      <c r="A24">
        <v>1457230</v>
      </c>
      <c r="B24" t="s">
        <v>24</v>
      </c>
      <c r="C24">
        <v>219.99</v>
      </c>
      <c r="D24">
        <v>139.99</v>
      </c>
      <c r="E24">
        <v>129.99</v>
      </c>
      <c r="F24" s="3">
        <f t="shared" si="0"/>
        <v>0.40910950497749898</v>
      </c>
    </row>
    <row r="25" spans="1:6" x14ac:dyDescent="0.35">
      <c r="A25">
        <v>1456696</v>
      </c>
      <c r="B25" t="s">
        <v>25</v>
      </c>
      <c r="C25">
        <v>164.99</v>
      </c>
      <c r="D25">
        <v>129.99</v>
      </c>
      <c r="E25">
        <v>99.99</v>
      </c>
      <c r="F25" s="3">
        <f t="shared" si="0"/>
        <v>0.39396327050124258</v>
      </c>
    </row>
    <row r="26" spans="1:6" x14ac:dyDescent="0.35">
      <c r="A26">
        <v>1456698</v>
      </c>
      <c r="B26" t="s">
        <v>26</v>
      </c>
      <c r="C26">
        <v>159.99</v>
      </c>
      <c r="D26">
        <v>129.99</v>
      </c>
      <c r="E26">
        <v>99.99</v>
      </c>
      <c r="F26" s="3">
        <f t="shared" si="0"/>
        <v>0.3750234389649354</v>
      </c>
    </row>
    <row r="27" spans="1:6" x14ac:dyDescent="0.35">
      <c r="A27">
        <v>1559214</v>
      </c>
      <c r="B27" t="s">
        <v>27</v>
      </c>
      <c r="C27">
        <v>259.99</v>
      </c>
      <c r="D27">
        <v>199.99</v>
      </c>
      <c r="E27">
        <v>169.99</v>
      </c>
      <c r="F27" s="3">
        <f t="shared" si="0"/>
        <v>0.34616716027539518</v>
      </c>
    </row>
    <row r="28" spans="1:6" x14ac:dyDescent="0.35">
      <c r="A28">
        <v>1375109</v>
      </c>
      <c r="B28" t="s">
        <v>28</v>
      </c>
      <c r="C28">
        <v>159.99</v>
      </c>
      <c r="D28">
        <v>129.99</v>
      </c>
      <c r="E28">
        <v>99.99</v>
      </c>
      <c r="F28" s="3">
        <f t="shared" si="0"/>
        <v>0.3750234389649354</v>
      </c>
    </row>
    <row r="29" spans="1:6" x14ac:dyDescent="0.35">
      <c r="A29">
        <v>1486521</v>
      </c>
      <c r="B29" t="s">
        <v>29</v>
      </c>
      <c r="C29">
        <v>159.99</v>
      </c>
      <c r="D29">
        <v>129.99</v>
      </c>
      <c r="E29">
        <v>99.99</v>
      </c>
      <c r="F29" s="3">
        <f t="shared" si="0"/>
        <v>0.3750234389649354</v>
      </c>
    </row>
    <row r="30" spans="1:6" x14ac:dyDescent="0.35">
      <c r="A30">
        <v>1374396</v>
      </c>
      <c r="B30" t="s">
        <v>30</v>
      </c>
      <c r="C30">
        <v>219.99</v>
      </c>
      <c r="D30">
        <v>139.99</v>
      </c>
      <c r="E30">
        <v>129.99</v>
      </c>
      <c r="F30" s="3">
        <f t="shared" si="0"/>
        <v>0.40910950497749898</v>
      </c>
    </row>
    <row r="31" spans="1:6" x14ac:dyDescent="0.35">
      <c r="A31">
        <v>1374393</v>
      </c>
      <c r="B31" t="s">
        <v>31</v>
      </c>
      <c r="C31">
        <v>179.99</v>
      </c>
      <c r="D31">
        <v>139.99</v>
      </c>
      <c r="E31">
        <v>109.99</v>
      </c>
      <c r="F31" s="3">
        <f t="shared" si="0"/>
        <v>0.38891049502750163</v>
      </c>
    </row>
    <row r="32" spans="1:6" x14ac:dyDescent="0.35">
      <c r="A32">
        <v>1480989</v>
      </c>
      <c r="B32" t="s">
        <v>32</v>
      </c>
      <c r="C32">
        <v>219.99</v>
      </c>
      <c r="D32">
        <v>139.99</v>
      </c>
      <c r="E32">
        <v>129.99</v>
      </c>
      <c r="F32" s="3">
        <f t="shared" si="0"/>
        <v>0.40910950497749898</v>
      </c>
    </row>
    <row r="33" spans="1:6" x14ac:dyDescent="0.35">
      <c r="A33">
        <v>1480994</v>
      </c>
      <c r="B33" t="s">
        <v>33</v>
      </c>
      <c r="C33">
        <v>159.99</v>
      </c>
      <c r="D33">
        <v>129.99</v>
      </c>
      <c r="E33">
        <v>99.99</v>
      </c>
      <c r="F33" s="3">
        <f t="shared" si="0"/>
        <v>0.3750234389649354</v>
      </c>
    </row>
    <row r="34" spans="1:6" x14ac:dyDescent="0.35">
      <c r="A34">
        <v>1561639</v>
      </c>
      <c r="B34" t="s">
        <v>34</v>
      </c>
      <c r="C34">
        <v>179.99</v>
      </c>
      <c r="D34">
        <v>139.99</v>
      </c>
      <c r="E34">
        <v>109.99</v>
      </c>
      <c r="F34" s="3">
        <f t="shared" si="0"/>
        <v>0.38891049502750163</v>
      </c>
    </row>
    <row r="35" spans="1:6" x14ac:dyDescent="0.35">
      <c r="A35">
        <v>1545708</v>
      </c>
      <c r="B35" t="s">
        <v>35</v>
      </c>
      <c r="C35">
        <v>249.99</v>
      </c>
      <c r="D35">
        <v>199.99</v>
      </c>
      <c r="E35">
        <v>124.99</v>
      </c>
      <c r="F35" s="3">
        <f t="shared" si="0"/>
        <v>0.50002000080003206</v>
      </c>
    </row>
    <row r="36" spans="1:6" x14ac:dyDescent="0.35">
      <c r="A36">
        <v>1552819</v>
      </c>
      <c r="B36" t="s">
        <v>36</v>
      </c>
      <c r="C36">
        <v>249.99</v>
      </c>
      <c r="D36">
        <v>199.99</v>
      </c>
      <c r="E36">
        <v>124.99</v>
      </c>
      <c r="F36" s="3">
        <f t="shared" si="0"/>
        <v>0.50002000080003206</v>
      </c>
    </row>
    <row r="37" spans="1:6" x14ac:dyDescent="0.35">
      <c r="A37">
        <v>1561887</v>
      </c>
      <c r="B37" t="s">
        <v>37</v>
      </c>
      <c r="C37">
        <v>179.99</v>
      </c>
      <c r="D37">
        <v>139.99</v>
      </c>
      <c r="E37">
        <v>109.99</v>
      </c>
      <c r="F37" s="3">
        <f t="shared" si="0"/>
        <v>0.38891049502750163</v>
      </c>
    </row>
    <row r="38" spans="1:6" x14ac:dyDescent="0.35">
      <c r="A38">
        <v>1446953</v>
      </c>
      <c r="B38" t="s">
        <v>38</v>
      </c>
      <c r="C38">
        <v>289.99</v>
      </c>
      <c r="D38">
        <v>229.99</v>
      </c>
      <c r="E38">
        <v>199.99</v>
      </c>
      <c r="F38" s="3">
        <f t="shared" si="0"/>
        <v>0.3103555295010173</v>
      </c>
    </row>
    <row r="39" spans="1:6" x14ac:dyDescent="0.35">
      <c r="A39">
        <v>1551039</v>
      </c>
      <c r="B39" t="s">
        <v>39</v>
      </c>
      <c r="C39">
        <v>249.99</v>
      </c>
      <c r="D39">
        <v>199.99</v>
      </c>
      <c r="E39">
        <v>124.99</v>
      </c>
      <c r="F39" s="3">
        <f t="shared" si="0"/>
        <v>0.50002000080003206</v>
      </c>
    </row>
    <row r="40" spans="1:6" x14ac:dyDescent="0.35">
      <c r="A40">
        <v>1486507</v>
      </c>
      <c r="B40" t="s">
        <v>40</v>
      </c>
      <c r="C40">
        <v>159.99</v>
      </c>
      <c r="D40">
        <v>129.99</v>
      </c>
      <c r="E40">
        <v>99.99</v>
      </c>
      <c r="F40" s="3">
        <f t="shared" si="0"/>
        <v>0.3750234389649354</v>
      </c>
    </row>
    <row r="41" spans="1:6" x14ac:dyDescent="0.35">
      <c r="A41">
        <v>1375071</v>
      </c>
      <c r="B41" t="s">
        <v>41</v>
      </c>
      <c r="C41">
        <v>179.99</v>
      </c>
      <c r="D41">
        <v>139.99</v>
      </c>
      <c r="E41">
        <v>109.99</v>
      </c>
      <c r="F41" s="3">
        <f t="shared" si="0"/>
        <v>0.38891049502750163</v>
      </c>
    </row>
    <row r="42" spans="1:6" x14ac:dyDescent="0.35">
      <c r="A42">
        <v>1374402</v>
      </c>
      <c r="B42" t="s">
        <v>42</v>
      </c>
      <c r="C42">
        <v>249.99</v>
      </c>
      <c r="D42">
        <v>199.99</v>
      </c>
      <c r="E42">
        <v>124.99</v>
      </c>
      <c r="F42" s="3">
        <f t="shared" si="0"/>
        <v>0.50002000080003206</v>
      </c>
    </row>
    <row r="43" spans="1:6" x14ac:dyDescent="0.35">
      <c r="A43">
        <v>1533595</v>
      </c>
      <c r="B43" t="s">
        <v>43</v>
      </c>
      <c r="C43">
        <v>249.99</v>
      </c>
      <c r="D43">
        <v>199.99</v>
      </c>
      <c r="E43">
        <v>124.99</v>
      </c>
      <c r="F43" s="3">
        <f t="shared" si="0"/>
        <v>0.50002000080003206</v>
      </c>
    </row>
    <row r="44" spans="1:6" x14ac:dyDescent="0.35">
      <c r="A44">
        <v>1486519</v>
      </c>
      <c r="B44" t="s">
        <v>44</v>
      </c>
      <c r="C44">
        <v>319.99</v>
      </c>
      <c r="D44">
        <v>259.99</v>
      </c>
      <c r="E44">
        <v>199.99</v>
      </c>
      <c r="F44" s="3">
        <f t="shared" si="0"/>
        <v>0.37501171911622233</v>
      </c>
    </row>
    <row r="45" spans="1:6" x14ac:dyDescent="0.35">
      <c r="A45">
        <v>1561640</v>
      </c>
      <c r="B45" t="s">
        <v>45</v>
      </c>
      <c r="C45">
        <v>159.99</v>
      </c>
      <c r="D45">
        <v>129.99</v>
      </c>
      <c r="E45">
        <v>99.99</v>
      </c>
      <c r="F45" s="3">
        <f t="shared" si="0"/>
        <v>0.3750234389649354</v>
      </c>
    </row>
    <row r="46" spans="1:6" x14ac:dyDescent="0.35">
      <c r="A46">
        <v>1552732</v>
      </c>
      <c r="B46" t="s">
        <v>46</v>
      </c>
      <c r="C46">
        <v>319.99</v>
      </c>
      <c r="D46">
        <v>259.99</v>
      </c>
      <c r="E46">
        <v>199.99</v>
      </c>
      <c r="F46" s="3">
        <f t="shared" si="0"/>
        <v>0.37501171911622233</v>
      </c>
    </row>
    <row r="47" spans="1:6" x14ac:dyDescent="0.35">
      <c r="A47">
        <v>1561334</v>
      </c>
      <c r="B47" t="s">
        <v>47</v>
      </c>
      <c r="C47">
        <v>179.99</v>
      </c>
      <c r="D47">
        <v>139.99</v>
      </c>
      <c r="E47">
        <v>109.99</v>
      </c>
      <c r="F47" s="3">
        <f t="shared" si="0"/>
        <v>0.38891049502750163</v>
      </c>
    </row>
    <row r="48" spans="1:6" x14ac:dyDescent="0.35">
      <c r="A48">
        <v>1561909</v>
      </c>
      <c r="B48" t="s">
        <v>48</v>
      </c>
      <c r="C48">
        <v>249.99</v>
      </c>
      <c r="D48">
        <v>199.99</v>
      </c>
      <c r="E48">
        <v>124.99</v>
      </c>
      <c r="F48" s="3">
        <f t="shared" si="0"/>
        <v>0.50002000080003206</v>
      </c>
    </row>
    <row r="49" spans="1:6" x14ac:dyDescent="0.35">
      <c r="A49">
        <v>1552210</v>
      </c>
      <c r="B49" t="s">
        <v>49</v>
      </c>
      <c r="C49">
        <v>249.99</v>
      </c>
      <c r="D49">
        <v>199.99</v>
      </c>
      <c r="E49">
        <v>124.99</v>
      </c>
      <c r="F49" s="3">
        <f t="shared" si="0"/>
        <v>0.50002000080003206</v>
      </c>
    </row>
    <row r="50" spans="1:6" x14ac:dyDescent="0.35">
      <c r="A50">
        <v>1550219</v>
      </c>
      <c r="B50" t="s">
        <v>50</v>
      </c>
      <c r="C50">
        <v>159.99</v>
      </c>
      <c r="D50">
        <v>129.99</v>
      </c>
      <c r="E50">
        <v>99.99</v>
      </c>
      <c r="F50" s="3">
        <f t="shared" si="0"/>
        <v>0.3750234389649354</v>
      </c>
    </row>
    <row r="51" spans="1:6" x14ac:dyDescent="0.35">
      <c r="A51">
        <v>1549366</v>
      </c>
      <c r="B51" t="s">
        <v>51</v>
      </c>
      <c r="C51">
        <v>219.99</v>
      </c>
      <c r="D51">
        <v>139.99</v>
      </c>
      <c r="E51">
        <v>129.99</v>
      </c>
      <c r="F51" s="3">
        <f t="shared" si="0"/>
        <v>0.40910950497749898</v>
      </c>
    </row>
    <row r="52" spans="1:6" x14ac:dyDescent="0.35">
      <c r="A52">
        <v>1560711</v>
      </c>
      <c r="B52" t="s">
        <v>52</v>
      </c>
      <c r="C52">
        <v>179.99</v>
      </c>
      <c r="D52">
        <v>139.99</v>
      </c>
      <c r="E52">
        <v>109.99</v>
      </c>
      <c r="F52" s="3">
        <f t="shared" si="0"/>
        <v>0.38891049502750163</v>
      </c>
    </row>
    <row r="53" spans="1:6" x14ac:dyDescent="0.35">
      <c r="A53">
        <v>1549369</v>
      </c>
      <c r="B53" t="s">
        <v>53</v>
      </c>
      <c r="C53">
        <v>249.99</v>
      </c>
      <c r="D53">
        <v>199.99</v>
      </c>
      <c r="E53">
        <v>124.99</v>
      </c>
      <c r="F53" s="3">
        <f t="shared" si="0"/>
        <v>0.50002000080003206</v>
      </c>
    </row>
    <row r="54" spans="1:6" x14ac:dyDescent="0.35">
      <c r="A54">
        <v>1554509</v>
      </c>
      <c r="B54" t="s">
        <v>54</v>
      </c>
      <c r="C54">
        <v>219.99</v>
      </c>
      <c r="D54">
        <v>139.99</v>
      </c>
      <c r="E54">
        <v>129.99</v>
      </c>
      <c r="F54" s="3">
        <f t="shared" si="0"/>
        <v>0.40910950497749898</v>
      </c>
    </row>
    <row r="55" spans="1:6" x14ac:dyDescent="0.35">
      <c r="A55">
        <v>1374390</v>
      </c>
      <c r="B55" t="s">
        <v>55</v>
      </c>
      <c r="C55">
        <v>249.99</v>
      </c>
      <c r="D55">
        <v>199.99</v>
      </c>
      <c r="E55">
        <v>124.99</v>
      </c>
      <c r="F55" s="3">
        <f t="shared" si="0"/>
        <v>0.50002000080003206</v>
      </c>
    </row>
    <row r="56" spans="1:6" x14ac:dyDescent="0.35">
      <c r="A56">
        <v>1486504</v>
      </c>
      <c r="B56" t="s">
        <v>56</v>
      </c>
      <c r="C56">
        <v>159.99</v>
      </c>
      <c r="D56">
        <v>129.99</v>
      </c>
      <c r="E56">
        <v>99.99</v>
      </c>
      <c r="F56" s="3">
        <f t="shared" si="0"/>
        <v>0.3750234389649354</v>
      </c>
    </row>
    <row r="57" spans="1:6" x14ac:dyDescent="0.35">
      <c r="A57">
        <v>1374380</v>
      </c>
      <c r="B57" t="s">
        <v>57</v>
      </c>
      <c r="C57">
        <v>179.99</v>
      </c>
      <c r="D57">
        <v>139.99</v>
      </c>
      <c r="E57">
        <v>109.99</v>
      </c>
      <c r="F57" s="3">
        <f t="shared" si="0"/>
        <v>0.38891049502750163</v>
      </c>
    </row>
    <row r="58" spans="1:6" x14ac:dyDescent="0.35">
      <c r="A58">
        <v>1551369</v>
      </c>
      <c r="B58" t="s">
        <v>58</v>
      </c>
      <c r="C58">
        <v>249.99</v>
      </c>
      <c r="D58">
        <v>199.99</v>
      </c>
      <c r="E58">
        <v>124.99</v>
      </c>
      <c r="F58" s="3">
        <f t="shared" si="0"/>
        <v>0.50002000080003206</v>
      </c>
    </row>
    <row r="59" spans="1:6" x14ac:dyDescent="0.35">
      <c r="A59">
        <v>1551368</v>
      </c>
      <c r="B59" t="s">
        <v>59</v>
      </c>
      <c r="C59">
        <v>159.99</v>
      </c>
      <c r="D59">
        <v>129.99</v>
      </c>
      <c r="E59">
        <v>99.99</v>
      </c>
      <c r="F59" s="3">
        <f t="shared" si="0"/>
        <v>0.3750234389649354</v>
      </c>
    </row>
    <row r="60" spans="1:6" x14ac:dyDescent="0.35">
      <c r="A60">
        <v>1551367</v>
      </c>
      <c r="B60" t="s">
        <v>60</v>
      </c>
      <c r="C60">
        <v>179.99</v>
      </c>
      <c r="D60">
        <v>139.99</v>
      </c>
      <c r="E60">
        <v>109.99</v>
      </c>
      <c r="F60" s="3">
        <f t="shared" si="0"/>
        <v>0.38891049502750163</v>
      </c>
    </row>
    <row r="61" spans="1:6" x14ac:dyDescent="0.35">
      <c r="A61">
        <v>1501402</v>
      </c>
      <c r="B61" t="s">
        <v>61</v>
      </c>
      <c r="C61">
        <v>259.99</v>
      </c>
      <c r="D61">
        <v>209.99</v>
      </c>
      <c r="E61">
        <v>179.99</v>
      </c>
      <c r="F61" s="3">
        <f t="shared" si="0"/>
        <v>0.30770414246701794</v>
      </c>
    </row>
    <row r="62" spans="1:6" x14ac:dyDescent="0.35">
      <c r="A62">
        <v>1392849</v>
      </c>
      <c r="B62" t="s">
        <v>62</v>
      </c>
      <c r="C62">
        <v>549.99</v>
      </c>
      <c r="D62">
        <v>469.99</v>
      </c>
      <c r="E62">
        <v>274.99</v>
      </c>
      <c r="F62" s="3">
        <f t="shared" si="0"/>
        <v>0.50000909107438318</v>
      </c>
    </row>
    <row r="63" spans="1:6" x14ac:dyDescent="0.35">
      <c r="A63">
        <v>1392850</v>
      </c>
      <c r="B63" t="s">
        <v>63</v>
      </c>
      <c r="C63">
        <v>549.99</v>
      </c>
      <c r="D63">
        <v>469.99</v>
      </c>
      <c r="E63">
        <v>274.99</v>
      </c>
      <c r="F63" s="3">
        <f t="shared" si="0"/>
        <v>0.50000909107438318</v>
      </c>
    </row>
    <row r="64" spans="1:6" x14ac:dyDescent="0.35">
      <c r="A64">
        <v>1523890</v>
      </c>
      <c r="B64" t="s">
        <v>64</v>
      </c>
      <c r="C64">
        <v>349.99</v>
      </c>
      <c r="D64">
        <v>269.99</v>
      </c>
      <c r="E64">
        <v>174.99</v>
      </c>
      <c r="F64" s="3">
        <f t="shared" si="0"/>
        <v>0.50001428612246057</v>
      </c>
    </row>
    <row r="65" spans="1:6" x14ac:dyDescent="0.35">
      <c r="A65">
        <v>1544484</v>
      </c>
      <c r="B65" t="s">
        <v>65</v>
      </c>
      <c r="C65">
        <v>579.99</v>
      </c>
      <c r="D65">
        <v>469.99</v>
      </c>
      <c r="E65">
        <v>369.99</v>
      </c>
      <c r="F65" s="3">
        <f t="shared" si="0"/>
        <v>0.36207520819324468</v>
      </c>
    </row>
    <row r="66" spans="1:6" x14ac:dyDescent="0.35">
      <c r="A66">
        <v>1548344</v>
      </c>
      <c r="B66" t="s">
        <v>66</v>
      </c>
      <c r="C66">
        <v>429.99</v>
      </c>
      <c r="D66">
        <v>349.99</v>
      </c>
      <c r="E66">
        <v>299.99</v>
      </c>
      <c r="F66" s="3">
        <f t="shared" si="0"/>
        <v>0.30233261238633458</v>
      </c>
    </row>
    <row r="67" spans="1:6" x14ac:dyDescent="0.35">
      <c r="A67">
        <v>1544483</v>
      </c>
      <c r="B67" t="s">
        <v>67</v>
      </c>
      <c r="C67">
        <v>269.99</v>
      </c>
      <c r="D67">
        <v>219.99</v>
      </c>
      <c r="E67">
        <v>169.99</v>
      </c>
      <c r="F67" s="3">
        <f t="shared" ref="F67:F130" si="1">1-E67/C67</f>
        <v>0.37038408829956659</v>
      </c>
    </row>
    <row r="68" spans="1:6" x14ac:dyDescent="0.35">
      <c r="A68">
        <v>1556753</v>
      </c>
      <c r="B68" t="s">
        <v>68</v>
      </c>
      <c r="C68">
        <v>529.99</v>
      </c>
      <c r="D68">
        <v>349.99</v>
      </c>
      <c r="E68">
        <v>329.99</v>
      </c>
      <c r="F68" s="3">
        <f t="shared" si="1"/>
        <v>0.37736561067189944</v>
      </c>
    </row>
    <row r="69" spans="1:6" x14ac:dyDescent="0.35">
      <c r="A69">
        <v>1384265</v>
      </c>
      <c r="B69" t="s">
        <v>69</v>
      </c>
      <c r="C69">
        <v>759.99</v>
      </c>
      <c r="D69">
        <v>609.99</v>
      </c>
      <c r="E69">
        <v>499.99</v>
      </c>
      <c r="F69" s="3">
        <f t="shared" si="1"/>
        <v>0.3421097646021658</v>
      </c>
    </row>
    <row r="70" spans="1:6" x14ac:dyDescent="0.35">
      <c r="A70">
        <v>1377698</v>
      </c>
      <c r="B70" t="s">
        <v>70</v>
      </c>
      <c r="C70">
        <v>629.99</v>
      </c>
      <c r="D70">
        <v>499.99</v>
      </c>
      <c r="E70">
        <v>399.99</v>
      </c>
      <c r="F70" s="3">
        <f t="shared" si="1"/>
        <v>0.36508516008190606</v>
      </c>
    </row>
    <row r="71" spans="1:6" x14ac:dyDescent="0.35">
      <c r="A71">
        <v>1397147</v>
      </c>
      <c r="B71" t="s">
        <v>71</v>
      </c>
      <c r="C71">
        <v>579.99</v>
      </c>
      <c r="D71">
        <v>469.99</v>
      </c>
      <c r="E71">
        <v>369.99</v>
      </c>
      <c r="F71" s="3">
        <f t="shared" si="1"/>
        <v>0.36207520819324468</v>
      </c>
    </row>
    <row r="72" spans="1:6" x14ac:dyDescent="0.35">
      <c r="A72">
        <v>1550224</v>
      </c>
      <c r="B72" t="s">
        <v>72</v>
      </c>
      <c r="C72">
        <v>599.99</v>
      </c>
      <c r="D72">
        <v>479.99</v>
      </c>
      <c r="E72">
        <v>399.99</v>
      </c>
      <c r="F72" s="3">
        <f t="shared" si="1"/>
        <v>0.33333888898148301</v>
      </c>
    </row>
    <row r="73" spans="1:6" x14ac:dyDescent="0.35">
      <c r="A73">
        <v>1507670</v>
      </c>
      <c r="B73" t="s">
        <v>73</v>
      </c>
      <c r="C73">
        <v>489.99</v>
      </c>
      <c r="D73">
        <v>389.99</v>
      </c>
      <c r="E73">
        <v>329.99</v>
      </c>
      <c r="F73" s="3">
        <f t="shared" si="1"/>
        <v>0.32653727627094431</v>
      </c>
    </row>
    <row r="74" spans="1:6" x14ac:dyDescent="0.35">
      <c r="A74">
        <v>1409686</v>
      </c>
      <c r="B74" t="s">
        <v>74</v>
      </c>
      <c r="C74">
        <v>629.99</v>
      </c>
      <c r="D74">
        <v>499.99</v>
      </c>
      <c r="E74">
        <v>399.99</v>
      </c>
      <c r="F74" s="3">
        <f t="shared" si="1"/>
        <v>0.36508516008190606</v>
      </c>
    </row>
    <row r="75" spans="1:6" x14ac:dyDescent="0.35">
      <c r="A75">
        <v>1422409</v>
      </c>
      <c r="B75" t="s">
        <v>75</v>
      </c>
      <c r="C75">
        <v>429.99</v>
      </c>
      <c r="D75">
        <v>349.99</v>
      </c>
      <c r="E75">
        <v>299.99</v>
      </c>
      <c r="F75" s="3">
        <f t="shared" si="1"/>
        <v>0.30233261238633458</v>
      </c>
    </row>
    <row r="76" spans="1:6" x14ac:dyDescent="0.35">
      <c r="A76">
        <v>1552552</v>
      </c>
      <c r="B76" t="s">
        <v>76</v>
      </c>
      <c r="C76">
        <v>1150</v>
      </c>
      <c r="D76">
        <v>1150</v>
      </c>
      <c r="E76">
        <v>900</v>
      </c>
      <c r="F76" s="3">
        <f t="shared" si="1"/>
        <v>0.21739130434782605</v>
      </c>
    </row>
    <row r="77" spans="1:6" x14ac:dyDescent="0.35">
      <c r="A77">
        <v>1540434</v>
      </c>
      <c r="B77" t="s">
        <v>77</v>
      </c>
      <c r="C77">
        <v>629.99</v>
      </c>
      <c r="D77">
        <v>499.99</v>
      </c>
      <c r="E77">
        <v>399.99</v>
      </c>
      <c r="F77" s="3">
        <f t="shared" si="1"/>
        <v>0.36508516008190606</v>
      </c>
    </row>
    <row r="78" spans="1:6" x14ac:dyDescent="0.35">
      <c r="A78">
        <v>1379933</v>
      </c>
      <c r="B78" t="s">
        <v>78</v>
      </c>
      <c r="C78">
        <v>629.99</v>
      </c>
      <c r="D78">
        <v>499.99</v>
      </c>
      <c r="E78">
        <v>399.99</v>
      </c>
      <c r="F78" s="3">
        <f t="shared" si="1"/>
        <v>0.36508516008190606</v>
      </c>
    </row>
    <row r="79" spans="1:6" x14ac:dyDescent="0.35">
      <c r="A79">
        <v>1550588</v>
      </c>
      <c r="B79" t="s">
        <v>79</v>
      </c>
      <c r="C79">
        <v>439.99</v>
      </c>
      <c r="D79">
        <v>349.99</v>
      </c>
      <c r="E79">
        <v>299.99</v>
      </c>
      <c r="F79" s="3">
        <f t="shared" si="1"/>
        <v>0.31818904975113071</v>
      </c>
    </row>
    <row r="80" spans="1:6" x14ac:dyDescent="0.35">
      <c r="A80">
        <v>1541091</v>
      </c>
      <c r="B80" t="s">
        <v>80</v>
      </c>
      <c r="C80">
        <v>489.99</v>
      </c>
      <c r="D80">
        <v>389.99</v>
      </c>
      <c r="E80">
        <v>329.99</v>
      </c>
      <c r="F80" s="3">
        <f t="shared" si="1"/>
        <v>0.32653727627094431</v>
      </c>
    </row>
    <row r="81" spans="1:6" x14ac:dyDescent="0.35">
      <c r="A81">
        <v>1551142</v>
      </c>
      <c r="B81" t="s">
        <v>81</v>
      </c>
      <c r="C81">
        <v>499.99</v>
      </c>
      <c r="D81">
        <v>399.99</v>
      </c>
      <c r="E81">
        <v>349.99</v>
      </c>
      <c r="F81" s="3">
        <f t="shared" si="1"/>
        <v>0.30000600012000245</v>
      </c>
    </row>
    <row r="82" spans="1:6" x14ac:dyDescent="0.35">
      <c r="A82">
        <v>1531425</v>
      </c>
      <c r="B82" t="s">
        <v>82</v>
      </c>
      <c r="C82">
        <v>529.99</v>
      </c>
      <c r="D82">
        <v>419.99</v>
      </c>
      <c r="E82">
        <v>329.99</v>
      </c>
      <c r="F82" s="3">
        <f t="shared" si="1"/>
        <v>0.37736561067189944</v>
      </c>
    </row>
    <row r="83" spans="1:6" x14ac:dyDescent="0.35">
      <c r="A83">
        <v>1386807</v>
      </c>
      <c r="B83" t="s">
        <v>83</v>
      </c>
      <c r="C83">
        <v>629.99</v>
      </c>
      <c r="D83">
        <v>499.99</v>
      </c>
      <c r="E83">
        <v>399.99</v>
      </c>
      <c r="F83" s="3">
        <f t="shared" si="1"/>
        <v>0.36508516008190606</v>
      </c>
    </row>
    <row r="84" spans="1:6" x14ac:dyDescent="0.35">
      <c r="A84">
        <v>1462815</v>
      </c>
      <c r="B84" t="s">
        <v>84</v>
      </c>
      <c r="C84">
        <v>529.99</v>
      </c>
      <c r="D84">
        <v>349.99</v>
      </c>
      <c r="E84">
        <v>329.99</v>
      </c>
      <c r="F84" s="3">
        <f t="shared" si="1"/>
        <v>0.37736561067189944</v>
      </c>
    </row>
    <row r="85" spans="1:6" x14ac:dyDescent="0.35">
      <c r="A85">
        <v>1541092</v>
      </c>
      <c r="B85" t="s">
        <v>85</v>
      </c>
      <c r="C85">
        <v>229.99</v>
      </c>
      <c r="D85">
        <v>189.99</v>
      </c>
      <c r="E85">
        <v>149.99</v>
      </c>
      <c r="F85" s="3">
        <f t="shared" si="1"/>
        <v>0.34784121048741246</v>
      </c>
    </row>
    <row r="86" spans="1:6" x14ac:dyDescent="0.35">
      <c r="A86">
        <v>9174400</v>
      </c>
      <c r="B86" t="s">
        <v>86</v>
      </c>
      <c r="C86">
        <v>239.99</v>
      </c>
      <c r="D86">
        <v>179.99</v>
      </c>
      <c r="E86">
        <v>119.99</v>
      </c>
      <c r="F86" s="3">
        <f t="shared" si="1"/>
        <v>0.50002083420142518</v>
      </c>
    </row>
    <row r="87" spans="1:6" x14ac:dyDescent="0.35">
      <c r="A87">
        <v>1534342</v>
      </c>
      <c r="B87" t="s">
        <v>87</v>
      </c>
      <c r="C87">
        <v>629.99</v>
      </c>
      <c r="D87">
        <v>499.99</v>
      </c>
      <c r="E87">
        <v>399.99</v>
      </c>
      <c r="F87" s="3">
        <f t="shared" si="1"/>
        <v>0.36508516008190606</v>
      </c>
    </row>
    <row r="88" spans="1:6" x14ac:dyDescent="0.35">
      <c r="A88">
        <v>1478249</v>
      </c>
      <c r="B88" t="s">
        <v>88</v>
      </c>
      <c r="C88">
        <v>269.99</v>
      </c>
      <c r="D88">
        <v>219.99</v>
      </c>
      <c r="E88">
        <v>169.99</v>
      </c>
      <c r="F88" s="3">
        <f t="shared" si="1"/>
        <v>0.37038408829956659</v>
      </c>
    </row>
    <row r="89" spans="1:6" x14ac:dyDescent="0.35">
      <c r="A89">
        <v>1922600</v>
      </c>
      <c r="B89" t="s">
        <v>89</v>
      </c>
      <c r="C89">
        <v>549.99</v>
      </c>
      <c r="D89">
        <v>439.99</v>
      </c>
      <c r="E89">
        <v>349.99</v>
      </c>
      <c r="F89" s="3">
        <f t="shared" si="1"/>
        <v>0.3636429753268241</v>
      </c>
    </row>
    <row r="90" spans="1:6" x14ac:dyDescent="0.35">
      <c r="A90">
        <v>1389430</v>
      </c>
      <c r="B90" t="s">
        <v>90</v>
      </c>
      <c r="C90">
        <v>289.99</v>
      </c>
      <c r="D90">
        <v>219.99</v>
      </c>
      <c r="E90">
        <v>199.99</v>
      </c>
      <c r="F90" s="3">
        <f t="shared" si="1"/>
        <v>0.3103555295010173</v>
      </c>
    </row>
    <row r="91" spans="1:6" x14ac:dyDescent="0.35">
      <c r="A91">
        <v>1387101</v>
      </c>
      <c r="B91" t="s">
        <v>91</v>
      </c>
      <c r="C91">
        <v>579.99</v>
      </c>
      <c r="D91">
        <v>469.99</v>
      </c>
      <c r="E91">
        <v>369.99</v>
      </c>
      <c r="F91" s="3">
        <f t="shared" si="1"/>
        <v>0.36207520819324468</v>
      </c>
    </row>
    <row r="92" spans="1:6" x14ac:dyDescent="0.35">
      <c r="A92">
        <v>1561468</v>
      </c>
      <c r="B92" t="s">
        <v>92</v>
      </c>
      <c r="C92">
        <v>560</v>
      </c>
      <c r="D92">
        <v>560</v>
      </c>
      <c r="E92">
        <v>400</v>
      </c>
      <c r="F92" s="3">
        <f t="shared" si="1"/>
        <v>0.2857142857142857</v>
      </c>
    </row>
    <row r="93" spans="1:6" x14ac:dyDescent="0.35">
      <c r="A93">
        <v>1555654</v>
      </c>
      <c r="B93" t="s">
        <v>93</v>
      </c>
      <c r="C93">
        <v>1150</v>
      </c>
      <c r="D93">
        <v>1150</v>
      </c>
      <c r="E93">
        <v>900</v>
      </c>
      <c r="F93" s="3">
        <f t="shared" si="1"/>
        <v>0.21739130434782605</v>
      </c>
    </row>
    <row r="94" spans="1:6" x14ac:dyDescent="0.35">
      <c r="A94">
        <v>1499628</v>
      </c>
      <c r="B94" t="s">
        <v>94</v>
      </c>
      <c r="C94">
        <v>719.99</v>
      </c>
      <c r="D94">
        <v>569.99</v>
      </c>
      <c r="E94">
        <v>499.99</v>
      </c>
      <c r="F94" s="3">
        <f t="shared" si="1"/>
        <v>0.3055597994416589</v>
      </c>
    </row>
    <row r="95" spans="1:6" x14ac:dyDescent="0.35">
      <c r="A95">
        <v>1552174</v>
      </c>
      <c r="B95" t="s">
        <v>95</v>
      </c>
      <c r="C95">
        <v>574.99</v>
      </c>
      <c r="D95">
        <v>449.99</v>
      </c>
      <c r="E95">
        <v>399.99</v>
      </c>
      <c r="F95" s="3">
        <f t="shared" si="1"/>
        <v>0.30435311918468144</v>
      </c>
    </row>
    <row r="96" spans="1:6" x14ac:dyDescent="0.35">
      <c r="A96">
        <v>1389988</v>
      </c>
      <c r="B96" t="s">
        <v>96</v>
      </c>
      <c r="C96">
        <v>500</v>
      </c>
      <c r="D96">
        <v>500</v>
      </c>
      <c r="E96">
        <v>350</v>
      </c>
      <c r="F96" s="3">
        <f t="shared" si="1"/>
        <v>0.30000000000000004</v>
      </c>
    </row>
    <row r="97" spans="1:6" x14ac:dyDescent="0.35">
      <c r="A97">
        <v>1540824</v>
      </c>
      <c r="B97" t="s">
        <v>97</v>
      </c>
      <c r="C97">
        <v>149.99</v>
      </c>
      <c r="D97">
        <v>149.99</v>
      </c>
      <c r="E97">
        <v>99.99</v>
      </c>
      <c r="F97" s="3">
        <f t="shared" si="1"/>
        <v>0.33335555703713593</v>
      </c>
    </row>
    <row r="98" spans="1:6" x14ac:dyDescent="0.35">
      <c r="A98">
        <v>1540823</v>
      </c>
      <c r="B98" t="s">
        <v>98</v>
      </c>
      <c r="C98">
        <v>579.99</v>
      </c>
      <c r="D98">
        <v>469.99</v>
      </c>
      <c r="E98">
        <v>369.99</v>
      </c>
      <c r="F98" s="3">
        <f t="shared" si="1"/>
        <v>0.36207520819324468</v>
      </c>
    </row>
    <row r="99" spans="1:6" x14ac:dyDescent="0.35">
      <c r="A99">
        <v>1540845</v>
      </c>
      <c r="B99" t="s">
        <v>99</v>
      </c>
      <c r="C99">
        <v>149.99</v>
      </c>
      <c r="D99">
        <v>149.99</v>
      </c>
      <c r="E99">
        <v>99.99</v>
      </c>
      <c r="F99" s="3">
        <f t="shared" si="1"/>
        <v>0.33335555703713593</v>
      </c>
    </row>
    <row r="100" spans="1:6" x14ac:dyDescent="0.35">
      <c r="A100">
        <v>1540822</v>
      </c>
      <c r="B100" t="s">
        <v>100</v>
      </c>
      <c r="C100">
        <v>579.99</v>
      </c>
      <c r="D100">
        <v>469.99</v>
      </c>
      <c r="E100">
        <v>369.99</v>
      </c>
      <c r="F100" s="3">
        <f t="shared" si="1"/>
        <v>0.36207520819324468</v>
      </c>
    </row>
    <row r="101" spans="1:6" x14ac:dyDescent="0.35">
      <c r="A101">
        <v>1541096</v>
      </c>
      <c r="B101" t="s">
        <v>101</v>
      </c>
      <c r="C101">
        <v>289.99</v>
      </c>
      <c r="D101">
        <v>219.99</v>
      </c>
      <c r="E101">
        <v>199.99</v>
      </c>
      <c r="F101" s="3">
        <f t="shared" si="1"/>
        <v>0.3103555295010173</v>
      </c>
    </row>
    <row r="102" spans="1:6" x14ac:dyDescent="0.35">
      <c r="A102">
        <v>1540929</v>
      </c>
      <c r="B102" t="s">
        <v>102</v>
      </c>
      <c r="C102">
        <v>209.99</v>
      </c>
      <c r="D102">
        <v>209.99</v>
      </c>
      <c r="E102">
        <f>149.99</f>
        <v>149.99</v>
      </c>
      <c r="F102" s="3">
        <f t="shared" si="1"/>
        <v>0.28572789180437164</v>
      </c>
    </row>
    <row r="103" spans="1:6" x14ac:dyDescent="0.35">
      <c r="A103">
        <v>1534343</v>
      </c>
      <c r="B103" t="s">
        <v>103</v>
      </c>
      <c r="C103">
        <v>719.99</v>
      </c>
      <c r="D103">
        <v>569.99</v>
      </c>
      <c r="E103">
        <v>499.99</v>
      </c>
      <c r="F103" s="3">
        <f t="shared" si="1"/>
        <v>0.3055597994416589</v>
      </c>
    </row>
    <row r="104" spans="1:6" x14ac:dyDescent="0.35">
      <c r="A104">
        <v>1540814</v>
      </c>
      <c r="B104" t="s">
        <v>104</v>
      </c>
      <c r="C104">
        <v>529.99</v>
      </c>
      <c r="D104">
        <v>419.99</v>
      </c>
      <c r="E104">
        <v>329.99</v>
      </c>
      <c r="F104" s="3">
        <f t="shared" si="1"/>
        <v>0.37736561067189944</v>
      </c>
    </row>
    <row r="105" spans="1:6" x14ac:dyDescent="0.35">
      <c r="A105">
        <v>1387102</v>
      </c>
      <c r="B105" t="s">
        <v>105</v>
      </c>
      <c r="C105">
        <v>579.99</v>
      </c>
      <c r="D105">
        <v>469.99</v>
      </c>
      <c r="E105">
        <v>369.99</v>
      </c>
      <c r="F105" s="3">
        <f t="shared" si="1"/>
        <v>0.36207520819324468</v>
      </c>
    </row>
    <row r="106" spans="1:6" x14ac:dyDescent="0.35">
      <c r="A106">
        <v>1555319</v>
      </c>
      <c r="B106" t="s">
        <v>106</v>
      </c>
      <c r="C106">
        <v>1550</v>
      </c>
      <c r="D106">
        <v>1550</v>
      </c>
      <c r="E106">
        <v>1200</v>
      </c>
      <c r="F106" s="3">
        <f t="shared" si="1"/>
        <v>0.22580645161290325</v>
      </c>
    </row>
    <row r="107" spans="1:6" x14ac:dyDescent="0.35">
      <c r="A107">
        <v>1564578</v>
      </c>
      <c r="B107" t="s">
        <v>107</v>
      </c>
      <c r="C107">
        <v>659.99</v>
      </c>
      <c r="D107">
        <v>529.99</v>
      </c>
      <c r="E107">
        <v>429.99</v>
      </c>
      <c r="F107" s="3">
        <f t="shared" si="1"/>
        <v>0.34849012863831275</v>
      </c>
    </row>
    <row r="108" spans="1:6" x14ac:dyDescent="0.35">
      <c r="A108">
        <v>1445769</v>
      </c>
      <c r="B108" t="s">
        <v>108</v>
      </c>
      <c r="C108">
        <v>199.99</v>
      </c>
      <c r="D108">
        <v>199.99</v>
      </c>
      <c r="E108">
        <f>139.99</f>
        <v>139.99</v>
      </c>
      <c r="F108" s="3">
        <f t="shared" si="1"/>
        <v>0.30001500075003751</v>
      </c>
    </row>
    <row r="109" spans="1:6" x14ac:dyDescent="0.35">
      <c r="A109">
        <v>1527221</v>
      </c>
      <c r="B109" t="s">
        <v>109</v>
      </c>
      <c r="C109">
        <v>925</v>
      </c>
      <c r="D109">
        <v>925</v>
      </c>
      <c r="E109">
        <v>800</v>
      </c>
      <c r="F109" s="3">
        <f t="shared" si="1"/>
        <v>0.13513513513513509</v>
      </c>
    </row>
    <row r="110" spans="1:6" x14ac:dyDescent="0.35">
      <c r="A110">
        <v>1505251</v>
      </c>
      <c r="B110" t="s">
        <v>110</v>
      </c>
      <c r="C110">
        <v>659.99</v>
      </c>
      <c r="D110">
        <v>529.99</v>
      </c>
      <c r="E110">
        <v>429.99</v>
      </c>
      <c r="F110" s="3">
        <f t="shared" si="1"/>
        <v>0.34849012863831275</v>
      </c>
    </row>
    <row r="111" spans="1:6" x14ac:dyDescent="0.35">
      <c r="A111">
        <v>1440423</v>
      </c>
      <c r="B111" t="s">
        <v>111</v>
      </c>
      <c r="C111">
        <v>659.99</v>
      </c>
      <c r="D111">
        <v>529.99</v>
      </c>
      <c r="E111">
        <v>429.99</v>
      </c>
      <c r="F111" s="3">
        <f t="shared" si="1"/>
        <v>0.34849012863831275</v>
      </c>
    </row>
    <row r="112" spans="1:6" x14ac:dyDescent="0.35">
      <c r="A112">
        <v>1379692</v>
      </c>
      <c r="B112" t="s">
        <v>112</v>
      </c>
      <c r="C112">
        <v>629.99</v>
      </c>
      <c r="D112">
        <v>499.99</v>
      </c>
      <c r="E112">
        <v>399.99</v>
      </c>
      <c r="F112" s="3">
        <f t="shared" si="1"/>
        <v>0.36508516008190606</v>
      </c>
    </row>
    <row r="113" spans="1:6" x14ac:dyDescent="0.35">
      <c r="A113">
        <v>1379934</v>
      </c>
      <c r="B113" t="s">
        <v>113</v>
      </c>
      <c r="C113">
        <v>289.99</v>
      </c>
      <c r="D113">
        <v>219.99</v>
      </c>
      <c r="E113">
        <v>199.99</v>
      </c>
      <c r="F113" s="3">
        <f t="shared" si="1"/>
        <v>0.3103555295010173</v>
      </c>
    </row>
    <row r="114" spans="1:6" x14ac:dyDescent="0.35">
      <c r="A114">
        <v>1540925</v>
      </c>
      <c r="B114" t="s">
        <v>114</v>
      </c>
      <c r="C114">
        <v>569.99</v>
      </c>
      <c r="D114">
        <v>449.99</v>
      </c>
      <c r="E114">
        <v>349.99</v>
      </c>
      <c r="F114" s="3">
        <f t="shared" si="1"/>
        <v>0.38597168371374935</v>
      </c>
    </row>
    <row r="115" spans="1:6" x14ac:dyDescent="0.35">
      <c r="A115">
        <v>1577212</v>
      </c>
      <c r="B115" t="s">
        <v>115</v>
      </c>
      <c r="C115">
        <v>629.99</v>
      </c>
      <c r="D115">
        <v>499.99</v>
      </c>
      <c r="E115">
        <v>399.99</v>
      </c>
      <c r="F115" s="3">
        <f t="shared" si="1"/>
        <v>0.36508516008190606</v>
      </c>
    </row>
    <row r="116" spans="1:6" x14ac:dyDescent="0.35">
      <c r="A116">
        <v>1544259</v>
      </c>
      <c r="B116" t="s">
        <v>116</v>
      </c>
      <c r="C116">
        <v>149.99</v>
      </c>
      <c r="D116">
        <v>149.99</v>
      </c>
      <c r="E116">
        <v>99.99</v>
      </c>
      <c r="F116" s="3">
        <f t="shared" si="1"/>
        <v>0.33335555703713593</v>
      </c>
    </row>
    <row r="117" spans="1:6" x14ac:dyDescent="0.35">
      <c r="A117">
        <v>1540688</v>
      </c>
      <c r="B117" t="s">
        <v>117</v>
      </c>
      <c r="C117">
        <v>579.99</v>
      </c>
      <c r="D117">
        <v>469.99</v>
      </c>
      <c r="E117">
        <v>369.99</v>
      </c>
      <c r="F117" s="3">
        <f t="shared" si="1"/>
        <v>0.36207520819324468</v>
      </c>
    </row>
    <row r="118" spans="1:6" x14ac:dyDescent="0.35">
      <c r="A118">
        <v>1544258</v>
      </c>
      <c r="B118" t="s">
        <v>118</v>
      </c>
      <c r="C118">
        <v>149.99</v>
      </c>
      <c r="D118">
        <v>149.99</v>
      </c>
      <c r="E118">
        <v>99.99</v>
      </c>
      <c r="F118" s="3">
        <f t="shared" si="1"/>
        <v>0.33335555703713593</v>
      </c>
    </row>
    <row r="119" spans="1:6" x14ac:dyDescent="0.35">
      <c r="A119">
        <v>1540687</v>
      </c>
      <c r="B119" t="s">
        <v>119</v>
      </c>
      <c r="C119">
        <v>579.99</v>
      </c>
      <c r="D119">
        <v>469.99</v>
      </c>
      <c r="E119">
        <v>369.99</v>
      </c>
      <c r="F119" s="3">
        <f t="shared" si="1"/>
        <v>0.36207520819324468</v>
      </c>
    </row>
    <row r="120" spans="1:6" x14ac:dyDescent="0.35">
      <c r="A120">
        <v>1387108</v>
      </c>
      <c r="B120" t="s">
        <v>120</v>
      </c>
      <c r="C120">
        <v>579.99</v>
      </c>
      <c r="D120">
        <v>469.99</v>
      </c>
      <c r="E120">
        <v>369.99</v>
      </c>
      <c r="F120" s="3">
        <f t="shared" si="1"/>
        <v>0.36207520819324468</v>
      </c>
    </row>
    <row r="121" spans="1:6" x14ac:dyDescent="0.35">
      <c r="A121">
        <v>1469186</v>
      </c>
      <c r="B121" t="s">
        <v>121</v>
      </c>
      <c r="C121">
        <v>579.99</v>
      </c>
      <c r="D121">
        <v>469.99</v>
      </c>
      <c r="E121">
        <v>369.99</v>
      </c>
      <c r="F121" s="3">
        <f t="shared" si="1"/>
        <v>0.36207520819324468</v>
      </c>
    </row>
    <row r="122" spans="1:6" x14ac:dyDescent="0.35">
      <c r="A122">
        <v>1542922</v>
      </c>
      <c r="B122" t="s">
        <v>122</v>
      </c>
      <c r="C122">
        <v>289.99</v>
      </c>
      <c r="D122">
        <v>219.99</v>
      </c>
      <c r="E122">
        <v>199.99</v>
      </c>
      <c r="F122" s="3">
        <f t="shared" si="1"/>
        <v>0.3103555295010173</v>
      </c>
    </row>
    <row r="123" spans="1:6" x14ac:dyDescent="0.35">
      <c r="A123">
        <v>1459456</v>
      </c>
      <c r="B123" t="s">
        <v>123</v>
      </c>
      <c r="C123">
        <v>289.99</v>
      </c>
      <c r="D123">
        <v>219.99</v>
      </c>
      <c r="E123">
        <v>199.99</v>
      </c>
      <c r="F123" s="3">
        <f t="shared" si="1"/>
        <v>0.3103555295010173</v>
      </c>
    </row>
    <row r="124" spans="1:6" x14ac:dyDescent="0.35">
      <c r="A124">
        <v>1540821</v>
      </c>
      <c r="B124" t="s">
        <v>124</v>
      </c>
      <c r="C124">
        <v>579.99</v>
      </c>
      <c r="D124">
        <v>469.99</v>
      </c>
      <c r="E124">
        <v>369.99</v>
      </c>
      <c r="F124" s="3">
        <f t="shared" si="1"/>
        <v>0.36207520819324468</v>
      </c>
    </row>
    <row r="125" spans="1:6" x14ac:dyDescent="0.35">
      <c r="A125">
        <v>1541095</v>
      </c>
      <c r="B125" t="s">
        <v>125</v>
      </c>
      <c r="C125">
        <v>549.99</v>
      </c>
      <c r="D125">
        <v>439.99</v>
      </c>
      <c r="E125">
        <v>349.99</v>
      </c>
      <c r="F125" s="3">
        <f t="shared" si="1"/>
        <v>0.3636429753268241</v>
      </c>
    </row>
    <row r="126" spans="1:6" x14ac:dyDescent="0.35">
      <c r="A126">
        <v>1488306</v>
      </c>
      <c r="B126" t="s">
        <v>126</v>
      </c>
      <c r="C126">
        <v>579.99</v>
      </c>
      <c r="D126">
        <v>469.99</v>
      </c>
      <c r="E126">
        <v>369.99</v>
      </c>
      <c r="F126" s="3">
        <f t="shared" si="1"/>
        <v>0.36207520819324468</v>
      </c>
    </row>
    <row r="127" spans="1:6" x14ac:dyDescent="0.35">
      <c r="A127">
        <v>1541094</v>
      </c>
      <c r="B127" t="s">
        <v>127</v>
      </c>
      <c r="C127">
        <v>269.99</v>
      </c>
      <c r="D127">
        <v>219.99</v>
      </c>
      <c r="E127">
        <v>169.99</v>
      </c>
      <c r="F127" s="3">
        <f t="shared" si="1"/>
        <v>0.37038408829956659</v>
      </c>
    </row>
    <row r="128" spans="1:6" x14ac:dyDescent="0.35">
      <c r="A128">
        <v>1538543</v>
      </c>
      <c r="B128" t="s">
        <v>128</v>
      </c>
      <c r="C128">
        <v>169.99</v>
      </c>
      <c r="D128">
        <v>169.99</v>
      </c>
      <c r="E128">
        <v>109.99</v>
      </c>
      <c r="F128" s="3">
        <f t="shared" si="1"/>
        <v>0.35296193893758465</v>
      </c>
    </row>
    <row r="129" spans="1:6" x14ac:dyDescent="0.35">
      <c r="A129">
        <v>1556119</v>
      </c>
      <c r="B129" t="s">
        <v>129</v>
      </c>
      <c r="C129">
        <v>189.99</v>
      </c>
      <c r="D129">
        <v>189.99</v>
      </c>
      <c r="E129">
        <v>129.99</v>
      </c>
      <c r="F129" s="3">
        <f t="shared" si="1"/>
        <v>0.31580609505763457</v>
      </c>
    </row>
    <row r="130" spans="1:6" x14ac:dyDescent="0.35">
      <c r="A130">
        <v>1540928</v>
      </c>
      <c r="B130" t="s">
        <v>130</v>
      </c>
      <c r="C130">
        <v>199.99</v>
      </c>
      <c r="D130">
        <v>199.99</v>
      </c>
      <c r="E130">
        <f>139.99</f>
        <v>139.99</v>
      </c>
      <c r="F130" s="3">
        <f t="shared" si="1"/>
        <v>0.30001500075003751</v>
      </c>
    </row>
    <row r="131" spans="1:6" x14ac:dyDescent="0.35">
      <c r="A131">
        <v>1552175</v>
      </c>
      <c r="B131" t="s">
        <v>131</v>
      </c>
      <c r="C131">
        <v>524.99</v>
      </c>
      <c r="D131">
        <v>409.99</v>
      </c>
      <c r="E131">
        <v>369.99</v>
      </c>
      <c r="F131" s="3">
        <f t="shared" ref="F131:F194" si="2">1-E131/C131</f>
        <v>0.29524371892797963</v>
      </c>
    </row>
    <row r="132" spans="1:6" x14ac:dyDescent="0.35">
      <c r="A132">
        <v>1545830</v>
      </c>
      <c r="B132" t="s">
        <v>132</v>
      </c>
      <c r="C132">
        <v>129.99</v>
      </c>
      <c r="D132">
        <v>129.99</v>
      </c>
      <c r="E132">
        <v>89.99</v>
      </c>
      <c r="F132" s="3">
        <f t="shared" si="2"/>
        <v>0.30771597815216567</v>
      </c>
    </row>
    <row r="133" spans="1:6" x14ac:dyDescent="0.35">
      <c r="A133">
        <v>1540066</v>
      </c>
      <c r="B133" t="s">
        <v>133</v>
      </c>
      <c r="C133">
        <v>629.99</v>
      </c>
      <c r="D133">
        <v>499.99</v>
      </c>
      <c r="E133">
        <v>399.99</v>
      </c>
      <c r="F133" s="3">
        <f t="shared" si="2"/>
        <v>0.36508516008190606</v>
      </c>
    </row>
    <row r="134" spans="1:6" x14ac:dyDescent="0.35">
      <c r="A134">
        <v>1540429</v>
      </c>
      <c r="B134" t="s">
        <v>134</v>
      </c>
      <c r="C134">
        <v>759.99</v>
      </c>
      <c r="D134">
        <v>609.99</v>
      </c>
      <c r="E134">
        <v>499.99</v>
      </c>
      <c r="F134" s="3">
        <f t="shared" si="2"/>
        <v>0.3421097646021658</v>
      </c>
    </row>
    <row r="135" spans="1:6" x14ac:dyDescent="0.35">
      <c r="A135">
        <v>1534997</v>
      </c>
      <c r="B135" t="s">
        <v>135</v>
      </c>
      <c r="C135">
        <v>659.99</v>
      </c>
      <c r="D135">
        <v>529.99</v>
      </c>
      <c r="E135">
        <v>429.99</v>
      </c>
      <c r="F135" s="3">
        <f t="shared" si="2"/>
        <v>0.34849012863831275</v>
      </c>
    </row>
    <row r="136" spans="1:6" x14ac:dyDescent="0.35">
      <c r="A136">
        <v>1402745</v>
      </c>
      <c r="B136" t="s">
        <v>136</v>
      </c>
      <c r="C136">
        <v>649.99</v>
      </c>
      <c r="D136">
        <v>519.99</v>
      </c>
      <c r="E136">
        <v>399.99</v>
      </c>
      <c r="F136" s="3">
        <f t="shared" si="2"/>
        <v>0.3846213018661826</v>
      </c>
    </row>
    <row r="137" spans="1:6" x14ac:dyDescent="0.35">
      <c r="A137">
        <v>1557079</v>
      </c>
      <c r="B137" t="s">
        <v>137</v>
      </c>
      <c r="C137">
        <v>629.99</v>
      </c>
      <c r="D137">
        <v>499.99</v>
      </c>
      <c r="E137">
        <v>399.99</v>
      </c>
      <c r="F137" s="3">
        <f t="shared" si="2"/>
        <v>0.36508516008190606</v>
      </c>
    </row>
    <row r="138" spans="1:6" x14ac:dyDescent="0.35">
      <c r="A138">
        <v>1387105</v>
      </c>
      <c r="B138" t="s">
        <v>138</v>
      </c>
      <c r="C138">
        <v>579.99</v>
      </c>
      <c r="D138">
        <v>469.99</v>
      </c>
      <c r="E138">
        <v>369.99</v>
      </c>
      <c r="F138" s="3">
        <f t="shared" si="2"/>
        <v>0.36207520819324468</v>
      </c>
    </row>
    <row r="139" spans="1:6" x14ac:dyDescent="0.35">
      <c r="A139">
        <v>1561467</v>
      </c>
      <c r="B139" t="s">
        <v>139</v>
      </c>
      <c r="C139">
        <v>550</v>
      </c>
      <c r="D139">
        <v>550</v>
      </c>
      <c r="E139">
        <v>400</v>
      </c>
      <c r="F139" s="3">
        <f t="shared" si="2"/>
        <v>0.27272727272727271</v>
      </c>
    </row>
    <row r="140" spans="1:6" x14ac:dyDescent="0.35">
      <c r="A140">
        <v>1540844</v>
      </c>
      <c r="B140" t="s">
        <v>140</v>
      </c>
      <c r="C140">
        <v>149.99</v>
      </c>
      <c r="D140">
        <v>149.99</v>
      </c>
      <c r="E140">
        <v>99.99</v>
      </c>
      <c r="F140" s="3">
        <f t="shared" si="2"/>
        <v>0.33335555703713593</v>
      </c>
    </row>
    <row r="141" spans="1:6" x14ac:dyDescent="0.35">
      <c r="A141">
        <v>1540733</v>
      </c>
      <c r="B141" t="s">
        <v>141</v>
      </c>
      <c r="C141">
        <v>579.99</v>
      </c>
      <c r="D141">
        <v>469.99</v>
      </c>
      <c r="E141">
        <v>369.99</v>
      </c>
      <c r="F141" s="3">
        <f t="shared" si="2"/>
        <v>0.36207520819324468</v>
      </c>
    </row>
    <row r="142" spans="1:6" x14ac:dyDescent="0.35">
      <c r="A142">
        <v>1540738</v>
      </c>
      <c r="B142" t="s">
        <v>142</v>
      </c>
      <c r="C142">
        <v>149.99</v>
      </c>
      <c r="D142">
        <v>149.99</v>
      </c>
      <c r="E142">
        <v>99.99</v>
      </c>
      <c r="F142" s="3">
        <f t="shared" si="2"/>
        <v>0.33335555703713593</v>
      </c>
    </row>
    <row r="143" spans="1:6" x14ac:dyDescent="0.35">
      <c r="A143">
        <v>1540732</v>
      </c>
      <c r="B143" t="s">
        <v>143</v>
      </c>
      <c r="C143">
        <v>579.99</v>
      </c>
      <c r="D143">
        <v>469.99</v>
      </c>
      <c r="E143">
        <v>369.99</v>
      </c>
      <c r="F143" s="3">
        <f t="shared" si="2"/>
        <v>0.36207520819324468</v>
      </c>
    </row>
    <row r="144" spans="1:6" x14ac:dyDescent="0.35">
      <c r="A144">
        <v>1540926</v>
      </c>
      <c r="B144" t="s">
        <v>144</v>
      </c>
      <c r="C144">
        <v>289.99</v>
      </c>
      <c r="D144">
        <v>219.99</v>
      </c>
      <c r="E144">
        <v>199.99</v>
      </c>
      <c r="F144" s="3">
        <f t="shared" si="2"/>
        <v>0.3103555295010173</v>
      </c>
    </row>
    <row r="145" spans="1:6" x14ac:dyDescent="0.35">
      <c r="A145">
        <v>1378002</v>
      </c>
      <c r="B145" t="s">
        <v>145</v>
      </c>
      <c r="C145">
        <v>500</v>
      </c>
      <c r="D145">
        <v>500</v>
      </c>
      <c r="E145">
        <v>350</v>
      </c>
      <c r="F145" s="3">
        <f t="shared" si="2"/>
        <v>0.30000000000000004</v>
      </c>
    </row>
    <row r="146" spans="1:6" x14ac:dyDescent="0.35">
      <c r="A146">
        <v>1387103</v>
      </c>
      <c r="B146" t="s">
        <v>146</v>
      </c>
      <c r="C146">
        <v>579.99</v>
      </c>
      <c r="D146">
        <v>469.99</v>
      </c>
      <c r="E146">
        <v>369.99</v>
      </c>
      <c r="F146" s="3">
        <f t="shared" si="2"/>
        <v>0.36207520819324468</v>
      </c>
    </row>
    <row r="147" spans="1:6" x14ac:dyDescent="0.35">
      <c r="A147">
        <v>1558319</v>
      </c>
      <c r="B147" t="s">
        <v>147</v>
      </c>
      <c r="C147">
        <v>469.99</v>
      </c>
      <c r="D147">
        <v>299.99</v>
      </c>
      <c r="E147">
        <v>269.99</v>
      </c>
      <c r="F147" s="3">
        <f t="shared" si="2"/>
        <v>0.42554096895678628</v>
      </c>
    </row>
    <row r="148" spans="1:6" x14ac:dyDescent="0.35">
      <c r="A148">
        <v>1534341</v>
      </c>
      <c r="B148" t="s">
        <v>148</v>
      </c>
      <c r="C148">
        <v>629.99</v>
      </c>
      <c r="D148">
        <v>399.99</v>
      </c>
      <c r="E148">
        <v>349.99</v>
      </c>
      <c r="F148" s="3">
        <f t="shared" si="2"/>
        <v>0.44445149923014649</v>
      </c>
    </row>
    <row r="149" spans="1:6" x14ac:dyDescent="0.35">
      <c r="A149">
        <v>1540927</v>
      </c>
      <c r="B149" t="s">
        <v>149</v>
      </c>
      <c r="C149">
        <v>179.99</v>
      </c>
      <c r="D149">
        <v>179.99</v>
      </c>
      <c r="E149">
        <v>124.99</v>
      </c>
      <c r="F149" s="3">
        <f t="shared" si="2"/>
        <v>0.30557253180732269</v>
      </c>
    </row>
    <row r="150" spans="1:6" x14ac:dyDescent="0.35">
      <c r="A150">
        <v>1552176</v>
      </c>
      <c r="B150" t="s">
        <v>150</v>
      </c>
      <c r="C150">
        <v>499.99</v>
      </c>
      <c r="D150">
        <v>399.99</v>
      </c>
      <c r="E150">
        <v>349.99</v>
      </c>
      <c r="F150" s="3">
        <f t="shared" si="2"/>
        <v>0.30000600012000245</v>
      </c>
    </row>
    <row r="151" spans="1:6" x14ac:dyDescent="0.35">
      <c r="A151">
        <v>1541093</v>
      </c>
      <c r="B151" t="s">
        <v>151</v>
      </c>
      <c r="C151">
        <v>379.99</v>
      </c>
      <c r="D151">
        <v>249.99</v>
      </c>
      <c r="E151">
        <v>219.99</v>
      </c>
      <c r="F151" s="3">
        <f t="shared" si="2"/>
        <v>0.42106371220295269</v>
      </c>
    </row>
    <row r="152" spans="1:6" x14ac:dyDescent="0.35">
      <c r="A152">
        <v>1403033</v>
      </c>
      <c r="B152" t="s">
        <v>152</v>
      </c>
      <c r="C152">
        <v>389.99</v>
      </c>
      <c r="D152">
        <v>389.99</v>
      </c>
      <c r="E152">
        <v>269.99</v>
      </c>
      <c r="F152" s="3">
        <f t="shared" si="2"/>
        <v>0.30770019744096</v>
      </c>
    </row>
    <row r="153" spans="1:6" x14ac:dyDescent="0.35">
      <c r="A153">
        <v>313100</v>
      </c>
      <c r="B153" t="s">
        <v>153</v>
      </c>
      <c r="C153">
        <v>219.99</v>
      </c>
      <c r="D153">
        <v>169.99</v>
      </c>
      <c r="E153">
        <f>109.99</f>
        <v>109.99</v>
      </c>
      <c r="F153" s="3">
        <f t="shared" si="2"/>
        <v>0.50002272830583205</v>
      </c>
    </row>
    <row r="154" spans="1:6" x14ac:dyDescent="0.35">
      <c r="A154">
        <v>1529271</v>
      </c>
      <c r="B154" t="s">
        <v>154</v>
      </c>
      <c r="C154">
        <v>580</v>
      </c>
      <c r="D154">
        <v>580</v>
      </c>
      <c r="E154">
        <v>400</v>
      </c>
      <c r="F154" s="3">
        <f t="shared" si="2"/>
        <v>0.31034482758620685</v>
      </c>
    </row>
    <row r="155" spans="1:6" x14ac:dyDescent="0.35">
      <c r="A155">
        <v>1338766</v>
      </c>
      <c r="B155" t="s">
        <v>155</v>
      </c>
      <c r="C155">
        <v>999.99</v>
      </c>
      <c r="D155">
        <v>749.99</v>
      </c>
      <c r="E155">
        <v>499.99</v>
      </c>
      <c r="F155" s="3">
        <f t="shared" si="2"/>
        <v>0.50000500005000048</v>
      </c>
    </row>
    <row r="156" spans="1:6" x14ac:dyDescent="0.35">
      <c r="A156">
        <v>1491033</v>
      </c>
      <c r="B156" t="s">
        <v>156</v>
      </c>
      <c r="C156">
        <v>999.99</v>
      </c>
      <c r="D156">
        <v>749.99</v>
      </c>
      <c r="E156">
        <v>499.99</v>
      </c>
      <c r="F156" s="3">
        <f t="shared" si="2"/>
        <v>0.50000500005000048</v>
      </c>
    </row>
    <row r="157" spans="1:6" x14ac:dyDescent="0.35">
      <c r="A157">
        <v>1491028</v>
      </c>
      <c r="B157" t="s">
        <v>157</v>
      </c>
      <c r="C157">
        <v>999.99</v>
      </c>
      <c r="D157">
        <v>749.99</v>
      </c>
      <c r="E157">
        <v>499.99</v>
      </c>
      <c r="F157" s="3">
        <f t="shared" si="2"/>
        <v>0.50000500005000048</v>
      </c>
    </row>
    <row r="158" spans="1:6" x14ac:dyDescent="0.35">
      <c r="A158">
        <v>1338756</v>
      </c>
      <c r="B158" t="s">
        <v>158</v>
      </c>
      <c r="C158">
        <v>999.99</v>
      </c>
      <c r="D158">
        <v>749.99</v>
      </c>
      <c r="E158">
        <v>499.99</v>
      </c>
      <c r="F158" s="3">
        <f t="shared" si="2"/>
        <v>0.50000500005000048</v>
      </c>
    </row>
    <row r="159" spans="1:6" x14ac:dyDescent="0.35">
      <c r="A159">
        <v>1491029</v>
      </c>
      <c r="B159" t="s">
        <v>159</v>
      </c>
      <c r="C159">
        <v>999.99</v>
      </c>
      <c r="D159">
        <v>749.99</v>
      </c>
      <c r="E159">
        <v>499.99</v>
      </c>
      <c r="F159" s="3">
        <f t="shared" si="2"/>
        <v>0.50000500005000048</v>
      </c>
    </row>
    <row r="160" spans="1:6" x14ac:dyDescent="0.35">
      <c r="A160">
        <v>1491612</v>
      </c>
      <c r="B160" t="s">
        <v>160</v>
      </c>
      <c r="C160">
        <v>999.99</v>
      </c>
      <c r="D160">
        <v>749.99</v>
      </c>
      <c r="E160">
        <v>499.99</v>
      </c>
      <c r="F160" s="3">
        <f t="shared" si="2"/>
        <v>0.50000500005000048</v>
      </c>
    </row>
    <row r="161" spans="1:6" x14ac:dyDescent="0.35">
      <c r="A161">
        <v>1419468</v>
      </c>
      <c r="B161" t="s">
        <v>161</v>
      </c>
      <c r="C161">
        <v>749.99</v>
      </c>
      <c r="D161">
        <v>599.99</v>
      </c>
      <c r="E161">
        <v>399.99</v>
      </c>
      <c r="F161" s="3">
        <f t="shared" si="2"/>
        <v>0.46667288897185299</v>
      </c>
    </row>
    <row r="162" spans="1:6" x14ac:dyDescent="0.35">
      <c r="A162">
        <v>1321602</v>
      </c>
      <c r="B162" t="s">
        <v>162</v>
      </c>
      <c r="C162">
        <v>949.99</v>
      </c>
      <c r="D162">
        <v>749.99</v>
      </c>
      <c r="E162">
        <v>499.99</v>
      </c>
      <c r="F162" s="3">
        <f t="shared" si="2"/>
        <v>0.47368919672838661</v>
      </c>
    </row>
    <row r="163" spans="1:6" x14ac:dyDescent="0.35">
      <c r="A163">
        <v>1505704</v>
      </c>
      <c r="B163" t="s">
        <v>163</v>
      </c>
      <c r="C163">
        <v>929.99</v>
      </c>
      <c r="D163">
        <v>579.99</v>
      </c>
      <c r="E163">
        <v>499.99</v>
      </c>
      <c r="F163" s="3">
        <f t="shared" si="2"/>
        <v>0.46237056312433467</v>
      </c>
    </row>
    <row r="164" spans="1:6" x14ac:dyDescent="0.35">
      <c r="A164">
        <v>1554164</v>
      </c>
      <c r="B164" t="s">
        <v>164</v>
      </c>
      <c r="C164">
        <v>1000</v>
      </c>
      <c r="D164">
        <v>850</v>
      </c>
      <c r="E164">
        <v>800</v>
      </c>
      <c r="F164" s="3">
        <f t="shared" si="2"/>
        <v>0.19999999999999996</v>
      </c>
    </row>
    <row r="165" spans="1:6" x14ac:dyDescent="0.35">
      <c r="A165">
        <v>1550211</v>
      </c>
      <c r="B165" t="s">
        <v>165</v>
      </c>
      <c r="C165">
        <v>909.99</v>
      </c>
      <c r="D165">
        <v>569.99</v>
      </c>
      <c r="E165">
        <v>499.99</v>
      </c>
      <c r="F165" s="3">
        <f t="shared" si="2"/>
        <v>0.4505544016967219</v>
      </c>
    </row>
    <row r="166" spans="1:6" x14ac:dyDescent="0.35">
      <c r="A166">
        <v>1466973</v>
      </c>
      <c r="B166" t="s">
        <v>166</v>
      </c>
      <c r="C166">
        <v>219.99</v>
      </c>
      <c r="D166">
        <v>169.99</v>
      </c>
      <c r="E166">
        <v>109.99</v>
      </c>
      <c r="F166" s="3">
        <f t="shared" si="2"/>
        <v>0.50002272830583205</v>
      </c>
    </row>
    <row r="167" spans="1:6" x14ac:dyDescent="0.35">
      <c r="A167">
        <v>1554163</v>
      </c>
      <c r="B167" t="s">
        <v>167</v>
      </c>
      <c r="C167">
        <v>1000</v>
      </c>
      <c r="D167">
        <v>850</v>
      </c>
      <c r="E167">
        <v>800</v>
      </c>
      <c r="F167" s="3">
        <f t="shared" si="2"/>
        <v>0.19999999999999996</v>
      </c>
    </row>
    <row r="168" spans="1:6" x14ac:dyDescent="0.35">
      <c r="A168">
        <v>1505706</v>
      </c>
      <c r="B168" t="s">
        <v>168</v>
      </c>
      <c r="C168">
        <v>219.99</v>
      </c>
      <c r="D168">
        <v>169.99</v>
      </c>
      <c r="E168">
        <v>139.99</v>
      </c>
      <c r="F168" s="3">
        <f t="shared" si="2"/>
        <v>0.36365289331333239</v>
      </c>
    </row>
    <row r="169" spans="1:6" x14ac:dyDescent="0.35">
      <c r="A169">
        <v>1563505</v>
      </c>
      <c r="B169" t="s">
        <v>169</v>
      </c>
      <c r="C169">
        <v>209.99</v>
      </c>
      <c r="D169">
        <v>149.99</v>
      </c>
      <c r="E169">
        <v>104.99</v>
      </c>
      <c r="F169" s="3">
        <f t="shared" si="2"/>
        <v>0.50002381065765045</v>
      </c>
    </row>
    <row r="170" spans="1:6" x14ac:dyDescent="0.35">
      <c r="A170">
        <v>1550667</v>
      </c>
      <c r="B170" t="s">
        <v>170</v>
      </c>
      <c r="C170">
        <v>219.99</v>
      </c>
      <c r="D170">
        <v>169.99</v>
      </c>
      <c r="E170">
        <v>109.99</v>
      </c>
      <c r="F170" s="3">
        <f t="shared" si="2"/>
        <v>0.50002272830583205</v>
      </c>
    </row>
    <row r="171" spans="1:6" x14ac:dyDescent="0.35">
      <c r="A171">
        <v>1550888</v>
      </c>
      <c r="B171" t="s">
        <v>171</v>
      </c>
      <c r="C171">
        <v>909.99</v>
      </c>
      <c r="D171">
        <v>569.99</v>
      </c>
      <c r="E171">
        <v>499.99</v>
      </c>
      <c r="F171" s="3">
        <f t="shared" si="2"/>
        <v>0.4505544016967219</v>
      </c>
    </row>
    <row r="172" spans="1:6" x14ac:dyDescent="0.35">
      <c r="A172">
        <v>1552750</v>
      </c>
      <c r="B172" t="s">
        <v>172</v>
      </c>
      <c r="C172">
        <v>209.99</v>
      </c>
      <c r="D172">
        <v>149.99</v>
      </c>
      <c r="E172">
        <v>104.99</v>
      </c>
      <c r="F172" s="3">
        <f t="shared" si="2"/>
        <v>0.50002381065765045</v>
      </c>
    </row>
    <row r="173" spans="1:6" x14ac:dyDescent="0.35">
      <c r="A173">
        <v>1550889</v>
      </c>
      <c r="B173" t="s">
        <v>173</v>
      </c>
      <c r="C173">
        <v>929.99</v>
      </c>
      <c r="D173">
        <v>579.99</v>
      </c>
      <c r="E173">
        <v>499.99</v>
      </c>
      <c r="F173" s="3">
        <f t="shared" si="2"/>
        <v>0.46237056312433467</v>
      </c>
    </row>
    <row r="174" spans="1:6" x14ac:dyDescent="0.35">
      <c r="A174">
        <v>1552751</v>
      </c>
      <c r="B174" t="s">
        <v>174</v>
      </c>
      <c r="C174">
        <v>219.99</v>
      </c>
      <c r="D174">
        <v>169.99</v>
      </c>
      <c r="E174">
        <v>139.99</v>
      </c>
      <c r="F174" s="3">
        <f t="shared" si="2"/>
        <v>0.36365289331333239</v>
      </c>
    </row>
    <row r="175" spans="1:6" x14ac:dyDescent="0.35">
      <c r="A175">
        <v>1491067</v>
      </c>
      <c r="B175" t="s">
        <v>175</v>
      </c>
      <c r="C175">
        <v>429.99</v>
      </c>
      <c r="D175">
        <v>349.99</v>
      </c>
      <c r="E175">
        <v>249.99</v>
      </c>
      <c r="F175" s="3">
        <f t="shared" si="2"/>
        <v>0.41861438638107862</v>
      </c>
    </row>
    <row r="176" spans="1:6" x14ac:dyDescent="0.35">
      <c r="A176">
        <v>1491046</v>
      </c>
      <c r="B176" t="s">
        <v>176</v>
      </c>
      <c r="C176">
        <v>929.99</v>
      </c>
      <c r="D176">
        <v>579.99</v>
      </c>
      <c r="E176">
        <v>464.99</v>
      </c>
      <c r="F176" s="4">
        <f t="shared" si="2"/>
        <v>0.5000053764018968</v>
      </c>
    </row>
    <row r="177" spans="1:6" x14ac:dyDescent="0.35">
      <c r="A177">
        <v>1398209</v>
      </c>
      <c r="B177" t="s">
        <v>177</v>
      </c>
      <c r="C177">
        <v>219.99</v>
      </c>
      <c r="D177">
        <v>169.99</v>
      </c>
      <c r="E177">
        <v>139.99</v>
      </c>
      <c r="F177" s="3">
        <f t="shared" si="2"/>
        <v>0.36365289331333239</v>
      </c>
    </row>
    <row r="178" spans="1:6" x14ac:dyDescent="0.35">
      <c r="A178">
        <v>1491045</v>
      </c>
      <c r="B178" t="s">
        <v>178</v>
      </c>
      <c r="C178">
        <v>909.99</v>
      </c>
      <c r="D178">
        <v>569.99</v>
      </c>
      <c r="E178">
        <v>454.99</v>
      </c>
      <c r="F178" s="3">
        <f t="shared" si="2"/>
        <v>0.50000549456587429</v>
      </c>
    </row>
    <row r="179" spans="1:6" x14ac:dyDescent="0.35">
      <c r="A179">
        <v>1542976</v>
      </c>
      <c r="B179" t="s">
        <v>179</v>
      </c>
      <c r="C179">
        <v>909.99</v>
      </c>
      <c r="D179">
        <v>569.99</v>
      </c>
      <c r="E179">
        <v>454.99</v>
      </c>
      <c r="F179" s="3">
        <f t="shared" si="2"/>
        <v>0.50000549456587429</v>
      </c>
    </row>
    <row r="180" spans="1:6" x14ac:dyDescent="0.35">
      <c r="A180">
        <v>1398210</v>
      </c>
      <c r="B180" t="s">
        <v>180</v>
      </c>
      <c r="C180">
        <v>209.99</v>
      </c>
      <c r="D180">
        <v>149.99</v>
      </c>
      <c r="E180">
        <v>104.99</v>
      </c>
      <c r="F180" s="3">
        <f t="shared" si="2"/>
        <v>0.50002381065765045</v>
      </c>
    </row>
    <row r="181" spans="1:6" x14ac:dyDescent="0.35">
      <c r="A181">
        <v>1490415</v>
      </c>
      <c r="B181" t="s">
        <v>181</v>
      </c>
      <c r="C181">
        <v>159.99</v>
      </c>
      <c r="D181">
        <v>129.99</v>
      </c>
      <c r="E181">
        <v>99.99</v>
      </c>
      <c r="F181" s="3">
        <f t="shared" si="2"/>
        <v>0.3750234389649354</v>
      </c>
    </row>
    <row r="182" spans="1:6" x14ac:dyDescent="0.35">
      <c r="A182">
        <v>1493848</v>
      </c>
      <c r="B182" t="s">
        <v>182</v>
      </c>
      <c r="C182">
        <v>929.99</v>
      </c>
      <c r="D182">
        <v>579.99</v>
      </c>
      <c r="E182">
        <v>464.99</v>
      </c>
      <c r="F182" s="3">
        <f t="shared" si="2"/>
        <v>0.5000053764018968</v>
      </c>
    </row>
    <row r="183" spans="1:6" x14ac:dyDescent="0.35">
      <c r="A183">
        <v>1550167</v>
      </c>
      <c r="B183" t="s">
        <v>183</v>
      </c>
      <c r="C183">
        <v>1000</v>
      </c>
      <c r="D183">
        <v>850</v>
      </c>
      <c r="E183">
        <v>800</v>
      </c>
      <c r="F183" s="3">
        <f t="shared" si="2"/>
        <v>0.19999999999999996</v>
      </c>
    </row>
    <row r="184" spans="1:6" x14ac:dyDescent="0.35">
      <c r="A184">
        <v>1446168</v>
      </c>
      <c r="B184" t="s">
        <v>184</v>
      </c>
      <c r="C184">
        <v>259.99</v>
      </c>
      <c r="D184">
        <v>204.99</v>
      </c>
      <c r="E184">
        <v>127.99</v>
      </c>
      <c r="F184" s="3">
        <f t="shared" si="2"/>
        <v>0.5077118350705796</v>
      </c>
    </row>
    <row r="185" spans="1:6" x14ac:dyDescent="0.35">
      <c r="A185">
        <v>1295400</v>
      </c>
      <c r="B185" t="s">
        <v>185</v>
      </c>
      <c r="C185">
        <v>209.99</v>
      </c>
      <c r="D185">
        <v>169.99</v>
      </c>
      <c r="E185">
        <v>104.99</v>
      </c>
      <c r="F185" s="3">
        <f t="shared" si="2"/>
        <v>0.50002381065765045</v>
      </c>
    </row>
    <row r="186" spans="1:6" x14ac:dyDescent="0.35">
      <c r="A186">
        <v>1498072</v>
      </c>
      <c r="B186" t="s">
        <v>186</v>
      </c>
      <c r="C186">
        <v>929.99</v>
      </c>
      <c r="D186">
        <v>579.99</v>
      </c>
      <c r="E186">
        <v>499.99</v>
      </c>
      <c r="F186" s="3">
        <f t="shared" si="2"/>
        <v>0.46237056312433467</v>
      </c>
    </row>
    <row r="187" spans="1:6" x14ac:dyDescent="0.35">
      <c r="A187">
        <v>1464841</v>
      </c>
      <c r="B187" t="s">
        <v>187</v>
      </c>
      <c r="C187">
        <v>219.99</v>
      </c>
      <c r="D187">
        <v>169.99</v>
      </c>
      <c r="E187">
        <v>109.99</v>
      </c>
      <c r="F187" s="3">
        <f t="shared" si="2"/>
        <v>0.50002272830583205</v>
      </c>
    </row>
    <row r="188" spans="1:6" x14ac:dyDescent="0.35">
      <c r="A188">
        <v>1498071</v>
      </c>
      <c r="B188" t="s">
        <v>188</v>
      </c>
      <c r="C188">
        <v>909.99</v>
      </c>
      <c r="D188">
        <v>569.99</v>
      </c>
      <c r="E188">
        <v>499.99</v>
      </c>
      <c r="F188" s="3">
        <f t="shared" si="2"/>
        <v>0.4505544016967219</v>
      </c>
    </row>
    <row r="189" spans="1:6" x14ac:dyDescent="0.35">
      <c r="A189">
        <v>1464835</v>
      </c>
      <c r="B189" t="s">
        <v>189</v>
      </c>
      <c r="C189">
        <v>209.99</v>
      </c>
      <c r="D189">
        <v>169.99</v>
      </c>
      <c r="E189">
        <v>104.99</v>
      </c>
      <c r="F189" s="3">
        <f t="shared" si="2"/>
        <v>0.50002381065765045</v>
      </c>
    </row>
    <row r="190" spans="1:6" x14ac:dyDescent="0.35">
      <c r="A190">
        <v>1464838</v>
      </c>
      <c r="B190" t="s">
        <v>190</v>
      </c>
      <c r="C190">
        <v>209.99</v>
      </c>
      <c r="D190">
        <v>149.99</v>
      </c>
      <c r="E190">
        <v>104.99</v>
      </c>
      <c r="F190" s="3">
        <f t="shared" si="2"/>
        <v>0.50002381065765045</v>
      </c>
    </row>
    <row r="191" spans="1:6" x14ac:dyDescent="0.35">
      <c r="A191">
        <v>1525809</v>
      </c>
      <c r="B191" t="s">
        <v>191</v>
      </c>
      <c r="C191">
        <v>209.99</v>
      </c>
      <c r="D191">
        <v>149.99</v>
      </c>
      <c r="E191">
        <v>104.99</v>
      </c>
      <c r="F191" s="3">
        <f t="shared" si="2"/>
        <v>0.50002381065765045</v>
      </c>
    </row>
    <row r="192" spans="1:6" x14ac:dyDescent="0.35">
      <c r="A192">
        <v>1493874</v>
      </c>
      <c r="B192" t="s">
        <v>192</v>
      </c>
      <c r="C192">
        <v>929.99</v>
      </c>
      <c r="D192">
        <v>579.99</v>
      </c>
      <c r="E192">
        <v>499.99</v>
      </c>
      <c r="F192" s="3">
        <f t="shared" si="2"/>
        <v>0.46237056312433467</v>
      </c>
    </row>
    <row r="193" spans="1:6" x14ac:dyDescent="0.35">
      <c r="A193">
        <v>1524544</v>
      </c>
      <c r="B193" t="s">
        <v>193</v>
      </c>
      <c r="C193">
        <v>1299.99</v>
      </c>
      <c r="D193">
        <v>999.99</v>
      </c>
      <c r="E193">
        <v>799.99</v>
      </c>
      <c r="F193" s="3">
        <f t="shared" si="2"/>
        <v>0.38461834321802479</v>
      </c>
    </row>
    <row r="194" spans="1:6" x14ac:dyDescent="0.35">
      <c r="A194">
        <v>1493873</v>
      </c>
      <c r="B194" t="s">
        <v>194</v>
      </c>
      <c r="C194">
        <v>909.99</v>
      </c>
      <c r="D194">
        <v>569.99</v>
      </c>
      <c r="E194">
        <v>499.99</v>
      </c>
      <c r="F194" s="3">
        <f t="shared" si="2"/>
        <v>0.4505544016967219</v>
      </c>
    </row>
    <row r="195" spans="1:6" x14ac:dyDescent="0.35">
      <c r="A195">
        <v>1550214</v>
      </c>
      <c r="B195" t="s">
        <v>195</v>
      </c>
      <c r="C195">
        <v>219.99</v>
      </c>
      <c r="D195">
        <v>169.99</v>
      </c>
      <c r="E195">
        <v>109.99</v>
      </c>
      <c r="F195" s="3">
        <f t="shared" ref="F195:F258" si="3">1-E195/C195</f>
        <v>0.50002272830583205</v>
      </c>
    </row>
    <row r="196" spans="1:6" x14ac:dyDescent="0.35">
      <c r="A196">
        <v>1491026</v>
      </c>
      <c r="B196" t="s">
        <v>196</v>
      </c>
      <c r="C196">
        <v>1299.99</v>
      </c>
      <c r="D196">
        <v>999.99</v>
      </c>
      <c r="E196">
        <v>799.99</v>
      </c>
      <c r="F196" s="3">
        <f t="shared" si="3"/>
        <v>0.38461834321802479</v>
      </c>
    </row>
    <row r="197" spans="1:6" x14ac:dyDescent="0.35">
      <c r="A197">
        <v>1490703</v>
      </c>
      <c r="B197" t="s">
        <v>197</v>
      </c>
      <c r="C197">
        <v>909.99</v>
      </c>
      <c r="D197">
        <v>569.99</v>
      </c>
      <c r="E197">
        <v>454.99</v>
      </c>
      <c r="F197" s="3">
        <f t="shared" si="3"/>
        <v>0.50000549456587429</v>
      </c>
    </row>
    <row r="198" spans="1:6" x14ac:dyDescent="0.35">
      <c r="A198">
        <v>1550168</v>
      </c>
      <c r="B198" t="s">
        <v>198</v>
      </c>
      <c r="C198">
        <v>800</v>
      </c>
      <c r="D198">
        <v>700</v>
      </c>
      <c r="E198">
        <v>600</v>
      </c>
      <c r="F198" s="3">
        <f t="shared" si="3"/>
        <v>0.25</v>
      </c>
    </row>
    <row r="199" spans="1:6" x14ac:dyDescent="0.35">
      <c r="A199">
        <v>3496500</v>
      </c>
      <c r="B199" t="s">
        <v>199</v>
      </c>
      <c r="C199">
        <v>209.99</v>
      </c>
      <c r="D199">
        <v>149.99</v>
      </c>
      <c r="E199">
        <v>104.99</v>
      </c>
      <c r="F199" s="3">
        <f t="shared" si="3"/>
        <v>0.50002381065765045</v>
      </c>
    </row>
    <row r="200" spans="1:6" x14ac:dyDescent="0.35">
      <c r="A200">
        <v>1327033</v>
      </c>
      <c r="B200" t="s">
        <v>200</v>
      </c>
      <c r="C200">
        <v>909.99</v>
      </c>
      <c r="D200">
        <v>699.99</v>
      </c>
      <c r="E200">
        <v>454.99</v>
      </c>
      <c r="F200" s="3">
        <f t="shared" si="3"/>
        <v>0.50000549456587429</v>
      </c>
    </row>
    <row r="201" spans="1:6" x14ac:dyDescent="0.35">
      <c r="A201">
        <v>1327036</v>
      </c>
      <c r="B201" t="s">
        <v>201</v>
      </c>
      <c r="C201">
        <v>909.99</v>
      </c>
      <c r="D201">
        <v>699.99</v>
      </c>
      <c r="E201">
        <v>454.99</v>
      </c>
      <c r="F201" s="3">
        <f t="shared" si="3"/>
        <v>0.50000549456587429</v>
      </c>
    </row>
    <row r="202" spans="1:6" x14ac:dyDescent="0.35">
      <c r="A202">
        <v>2528000</v>
      </c>
      <c r="B202" t="s">
        <v>202</v>
      </c>
      <c r="C202">
        <v>219.99</v>
      </c>
      <c r="D202">
        <v>169.99</v>
      </c>
      <c r="E202">
        <v>139.99</v>
      </c>
      <c r="F202" s="3">
        <f t="shared" si="3"/>
        <v>0.36365289331333239</v>
      </c>
    </row>
    <row r="203" spans="1:6" x14ac:dyDescent="0.35">
      <c r="A203">
        <v>1491011</v>
      </c>
      <c r="B203" t="s">
        <v>203</v>
      </c>
      <c r="C203">
        <v>929.99</v>
      </c>
      <c r="D203">
        <v>579.99</v>
      </c>
      <c r="E203">
        <v>499.99</v>
      </c>
      <c r="F203" s="3">
        <f t="shared" si="3"/>
        <v>0.46237056312433467</v>
      </c>
    </row>
    <row r="204" spans="1:6" x14ac:dyDescent="0.35">
      <c r="A204">
        <v>1491010</v>
      </c>
      <c r="B204" t="s">
        <v>204</v>
      </c>
      <c r="C204">
        <v>909.99</v>
      </c>
      <c r="D204">
        <v>569.99</v>
      </c>
      <c r="E204">
        <v>454.99</v>
      </c>
      <c r="F204" s="3">
        <f t="shared" si="3"/>
        <v>0.50000549456587429</v>
      </c>
    </row>
    <row r="205" spans="1:6" x14ac:dyDescent="0.35">
      <c r="A205">
        <v>5242000</v>
      </c>
      <c r="B205" t="s">
        <v>205</v>
      </c>
      <c r="C205">
        <v>209.99</v>
      </c>
      <c r="D205">
        <v>169.99</v>
      </c>
      <c r="E205">
        <v>104.99</v>
      </c>
      <c r="F205" s="3">
        <f t="shared" si="3"/>
        <v>0.50002381065765045</v>
      </c>
    </row>
    <row r="206" spans="1:6" x14ac:dyDescent="0.35">
      <c r="A206">
        <v>4680200</v>
      </c>
      <c r="B206" t="s">
        <v>206</v>
      </c>
      <c r="C206">
        <v>209.99</v>
      </c>
      <c r="D206">
        <v>149.99</v>
      </c>
      <c r="E206">
        <v>104.99</v>
      </c>
      <c r="F206" s="3">
        <f t="shared" si="3"/>
        <v>0.50002381065765045</v>
      </c>
    </row>
    <row r="207" spans="1:6" x14ac:dyDescent="0.35">
      <c r="A207">
        <v>1491009</v>
      </c>
      <c r="B207" t="s">
        <v>207</v>
      </c>
      <c r="C207">
        <v>229.99</v>
      </c>
      <c r="D207">
        <v>179.99</v>
      </c>
      <c r="E207">
        <v>149.99</v>
      </c>
      <c r="F207" s="3">
        <f t="shared" si="3"/>
        <v>0.34784121048741246</v>
      </c>
    </row>
    <row r="208" spans="1:6" x14ac:dyDescent="0.35">
      <c r="A208">
        <v>1446453</v>
      </c>
      <c r="B208" t="s">
        <v>208</v>
      </c>
      <c r="C208">
        <v>429.99</v>
      </c>
      <c r="D208">
        <v>349.99</v>
      </c>
      <c r="E208">
        <v>249.99</v>
      </c>
      <c r="F208" s="3">
        <f t="shared" si="3"/>
        <v>0.41861438638107862</v>
      </c>
    </row>
    <row r="209" spans="1:6" x14ac:dyDescent="0.35">
      <c r="A209">
        <v>1549787</v>
      </c>
      <c r="B209" t="s">
        <v>209</v>
      </c>
      <c r="C209">
        <v>209.99</v>
      </c>
      <c r="D209">
        <v>149.99</v>
      </c>
      <c r="E209">
        <v>104.99</v>
      </c>
      <c r="F209" s="3">
        <f t="shared" si="3"/>
        <v>0.50002381065765045</v>
      </c>
    </row>
    <row r="210" spans="1:6" x14ac:dyDescent="0.35">
      <c r="A210">
        <v>1325597</v>
      </c>
      <c r="B210" t="s">
        <v>210</v>
      </c>
      <c r="C210">
        <v>254.99</v>
      </c>
      <c r="D210">
        <v>204.99</v>
      </c>
      <c r="E210">
        <v>127.99</v>
      </c>
      <c r="F210" s="3">
        <f t="shared" si="3"/>
        <v>0.49805874740185896</v>
      </c>
    </row>
    <row r="211" spans="1:6" x14ac:dyDescent="0.35">
      <c r="A211">
        <v>1553122</v>
      </c>
      <c r="B211" t="s">
        <v>211</v>
      </c>
      <c r="C211">
        <v>580</v>
      </c>
      <c r="D211">
        <v>580</v>
      </c>
      <c r="E211">
        <v>400</v>
      </c>
      <c r="F211" s="3">
        <f t="shared" si="3"/>
        <v>0.31034482758620685</v>
      </c>
    </row>
    <row r="212" spans="1:6" x14ac:dyDescent="0.35">
      <c r="A212">
        <v>1549013</v>
      </c>
      <c r="B212" t="s">
        <v>212</v>
      </c>
      <c r="C212">
        <v>379.99</v>
      </c>
      <c r="D212">
        <v>309.99</v>
      </c>
      <c r="E212">
        <v>249.99</v>
      </c>
      <c r="F212" s="3">
        <f t="shared" si="3"/>
        <v>0.34211426616489904</v>
      </c>
    </row>
    <row r="213" spans="1:6" x14ac:dyDescent="0.35">
      <c r="A213">
        <v>1344780</v>
      </c>
      <c r="B213" t="s">
        <v>213</v>
      </c>
      <c r="C213">
        <v>379.99</v>
      </c>
      <c r="D213">
        <v>309.99</v>
      </c>
      <c r="E213">
        <v>249.99</v>
      </c>
      <c r="F213" s="3">
        <f t="shared" si="3"/>
        <v>0.34211426616489904</v>
      </c>
    </row>
    <row r="214" spans="1:6" x14ac:dyDescent="0.35">
      <c r="A214">
        <v>1540433</v>
      </c>
      <c r="B214" t="s">
        <v>214</v>
      </c>
      <c r="C214">
        <v>269.99</v>
      </c>
      <c r="D214">
        <v>169.99</v>
      </c>
      <c r="E214">
        <v>149.99</v>
      </c>
      <c r="F214" s="3">
        <f t="shared" si="3"/>
        <v>0.44446090595947996</v>
      </c>
    </row>
    <row r="215" spans="1:6" x14ac:dyDescent="0.35">
      <c r="A215">
        <v>1561358</v>
      </c>
      <c r="B215" t="s">
        <v>215</v>
      </c>
      <c r="C215">
        <v>399.99</v>
      </c>
      <c r="D215">
        <v>319.99</v>
      </c>
      <c r="E215">
        <v>269.99</v>
      </c>
      <c r="F215" s="3">
        <f t="shared" si="3"/>
        <v>0.32500812520313005</v>
      </c>
    </row>
    <row r="216" spans="1:6" x14ac:dyDescent="0.35">
      <c r="A216">
        <v>1303906</v>
      </c>
      <c r="B216" t="s">
        <v>216</v>
      </c>
      <c r="C216">
        <v>209.99</v>
      </c>
      <c r="D216">
        <v>149.99</v>
      </c>
      <c r="E216">
        <v>104.99</v>
      </c>
      <c r="F216" s="3">
        <f t="shared" si="3"/>
        <v>0.50002381065765045</v>
      </c>
    </row>
    <row r="217" spans="1:6" x14ac:dyDescent="0.35">
      <c r="A217">
        <v>1561471</v>
      </c>
      <c r="B217" t="s">
        <v>217</v>
      </c>
      <c r="C217">
        <v>770</v>
      </c>
      <c r="D217">
        <v>700</v>
      </c>
      <c r="E217">
        <v>600</v>
      </c>
      <c r="F217" s="3">
        <f t="shared" si="3"/>
        <v>0.22077922077922074</v>
      </c>
    </row>
    <row r="218" spans="1:6" x14ac:dyDescent="0.35">
      <c r="A218">
        <v>1561470</v>
      </c>
      <c r="B218" t="s">
        <v>218</v>
      </c>
      <c r="C218">
        <v>770</v>
      </c>
      <c r="D218">
        <v>700</v>
      </c>
      <c r="E218">
        <v>600</v>
      </c>
      <c r="F218" s="3">
        <f t="shared" si="3"/>
        <v>0.22077922077922074</v>
      </c>
    </row>
    <row r="219" spans="1:6" x14ac:dyDescent="0.35">
      <c r="A219">
        <v>1550085</v>
      </c>
      <c r="B219" t="s">
        <v>219</v>
      </c>
      <c r="C219">
        <v>574.99</v>
      </c>
      <c r="D219">
        <v>449.99</v>
      </c>
      <c r="E219">
        <v>369.99</v>
      </c>
      <c r="F219" s="3">
        <f t="shared" si="3"/>
        <v>0.35652793961634111</v>
      </c>
    </row>
    <row r="220" spans="1:6" x14ac:dyDescent="0.35">
      <c r="A220">
        <v>1558910</v>
      </c>
      <c r="B220" t="s">
        <v>220</v>
      </c>
      <c r="C220">
        <v>159.99</v>
      </c>
      <c r="D220">
        <v>119.99</v>
      </c>
      <c r="E220">
        <v>79.989999999999995</v>
      </c>
      <c r="F220" s="3">
        <f t="shared" si="3"/>
        <v>0.50003125195324716</v>
      </c>
    </row>
    <row r="221" spans="1:6" x14ac:dyDescent="0.35">
      <c r="A221">
        <v>1559892</v>
      </c>
      <c r="B221" t="s">
        <v>221</v>
      </c>
      <c r="C221">
        <v>259.99</v>
      </c>
      <c r="D221">
        <v>204.99</v>
      </c>
      <c r="E221">
        <v>127.99</v>
      </c>
      <c r="F221" s="3">
        <f t="shared" si="3"/>
        <v>0.5077118350705796</v>
      </c>
    </row>
    <row r="222" spans="1:6" x14ac:dyDescent="0.35">
      <c r="A222">
        <v>1537519</v>
      </c>
      <c r="B222" t="s">
        <v>222</v>
      </c>
      <c r="C222">
        <v>299.99</v>
      </c>
      <c r="D222">
        <v>239.99</v>
      </c>
      <c r="E222">
        <v>149.99</v>
      </c>
      <c r="F222" s="3">
        <f t="shared" si="3"/>
        <v>0.50001666722224081</v>
      </c>
    </row>
    <row r="223" spans="1:6" x14ac:dyDescent="0.35">
      <c r="A223">
        <v>1506372</v>
      </c>
      <c r="B223" t="s">
        <v>223</v>
      </c>
      <c r="C223">
        <v>589.99</v>
      </c>
      <c r="D223">
        <v>479.99</v>
      </c>
      <c r="E223">
        <v>349.99</v>
      </c>
      <c r="F223" s="3">
        <f t="shared" si="3"/>
        <v>0.40678655570433397</v>
      </c>
    </row>
    <row r="224" spans="1:6" x14ac:dyDescent="0.35">
      <c r="A224">
        <v>1506382</v>
      </c>
      <c r="B224" t="s">
        <v>224</v>
      </c>
      <c r="C224">
        <v>589.99</v>
      </c>
      <c r="D224">
        <v>479.99</v>
      </c>
      <c r="E224">
        <v>349.99</v>
      </c>
      <c r="F224" s="3">
        <f t="shared" si="3"/>
        <v>0.40678655570433397</v>
      </c>
    </row>
    <row r="225" spans="1:6" x14ac:dyDescent="0.35">
      <c r="A225">
        <v>1506381</v>
      </c>
      <c r="B225" t="s">
        <v>225</v>
      </c>
      <c r="C225">
        <v>589.99</v>
      </c>
      <c r="D225">
        <v>479.99</v>
      </c>
      <c r="E225">
        <v>349.99</v>
      </c>
      <c r="F225" s="3">
        <f t="shared" si="3"/>
        <v>0.40678655570433397</v>
      </c>
    </row>
    <row r="226" spans="1:6" x14ac:dyDescent="0.35">
      <c r="A226">
        <v>1506380</v>
      </c>
      <c r="B226" t="s">
        <v>226</v>
      </c>
      <c r="C226">
        <v>589.99</v>
      </c>
      <c r="D226">
        <v>479.99</v>
      </c>
      <c r="E226">
        <v>349.99</v>
      </c>
      <c r="F226" s="3">
        <f t="shared" si="3"/>
        <v>0.40678655570433397</v>
      </c>
    </row>
    <row r="227" spans="1:6" x14ac:dyDescent="0.35">
      <c r="A227">
        <v>1506379</v>
      </c>
      <c r="B227" t="s">
        <v>227</v>
      </c>
      <c r="C227">
        <v>589.99</v>
      </c>
      <c r="D227">
        <v>479.99</v>
      </c>
      <c r="E227">
        <v>349.99</v>
      </c>
      <c r="F227" s="3">
        <f t="shared" si="3"/>
        <v>0.40678655570433397</v>
      </c>
    </row>
    <row r="228" spans="1:6" x14ac:dyDescent="0.35">
      <c r="A228">
        <v>1506378</v>
      </c>
      <c r="B228" t="s">
        <v>228</v>
      </c>
      <c r="C228">
        <v>589.99</v>
      </c>
      <c r="D228">
        <v>479.99</v>
      </c>
      <c r="E228">
        <v>349.99</v>
      </c>
      <c r="F228" s="3">
        <f t="shared" si="3"/>
        <v>0.40678655570433397</v>
      </c>
    </row>
    <row r="229" spans="1:6" x14ac:dyDescent="0.35">
      <c r="A229">
        <v>1506376</v>
      </c>
      <c r="B229" t="s">
        <v>229</v>
      </c>
      <c r="C229">
        <v>589.99</v>
      </c>
      <c r="D229">
        <v>479.99</v>
      </c>
      <c r="E229">
        <v>349.99</v>
      </c>
      <c r="F229" s="3">
        <f t="shared" si="3"/>
        <v>0.40678655570433397</v>
      </c>
    </row>
    <row r="230" spans="1:6" x14ac:dyDescent="0.35">
      <c r="A230">
        <v>1506377</v>
      </c>
      <c r="B230" t="s">
        <v>230</v>
      </c>
      <c r="C230">
        <v>589.99</v>
      </c>
      <c r="D230">
        <v>479.99</v>
      </c>
      <c r="E230">
        <v>349.99</v>
      </c>
      <c r="F230" s="3">
        <f t="shared" si="3"/>
        <v>0.40678655570433397</v>
      </c>
    </row>
    <row r="231" spans="1:6" x14ac:dyDescent="0.35">
      <c r="A231">
        <v>1533079</v>
      </c>
      <c r="B231" t="s">
        <v>231</v>
      </c>
      <c r="C231">
        <v>279.99</v>
      </c>
      <c r="D231">
        <v>219.99</v>
      </c>
      <c r="E231">
        <v>189.99</v>
      </c>
      <c r="F231" s="3">
        <f t="shared" si="3"/>
        <v>0.32144005143040821</v>
      </c>
    </row>
    <row r="232" spans="1:6" x14ac:dyDescent="0.35">
      <c r="A232">
        <v>1478679</v>
      </c>
      <c r="B232" t="s">
        <v>232</v>
      </c>
      <c r="C232">
        <v>149.99</v>
      </c>
      <c r="D232">
        <v>119.99</v>
      </c>
      <c r="E232">
        <v>74.989999999999995</v>
      </c>
      <c r="F232" s="3">
        <f t="shared" si="3"/>
        <v>0.50003333555570384</v>
      </c>
    </row>
    <row r="233" spans="1:6" x14ac:dyDescent="0.35">
      <c r="A233">
        <v>1377108</v>
      </c>
      <c r="B233" t="s">
        <v>233</v>
      </c>
      <c r="C233">
        <v>149.99</v>
      </c>
      <c r="D233">
        <v>119.99</v>
      </c>
      <c r="E233">
        <v>74.989999999999995</v>
      </c>
      <c r="F233" s="3">
        <f t="shared" si="3"/>
        <v>0.50003333555570384</v>
      </c>
    </row>
    <row r="234" spans="1:6" x14ac:dyDescent="0.35">
      <c r="A234">
        <v>1377111</v>
      </c>
      <c r="B234" t="s">
        <v>234</v>
      </c>
      <c r="C234">
        <v>149.99</v>
      </c>
      <c r="D234">
        <v>119.99</v>
      </c>
      <c r="E234">
        <v>74.989999999999995</v>
      </c>
      <c r="F234" s="3">
        <f t="shared" si="3"/>
        <v>0.50003333555570384</v>
      </c>
    </row>
    <row r="235" spans="1:6" x14ac:dyDescent="0.35">
      <c r="A235">
        <v>1394887</v>
      </c>
      <c r="B235" t="s">
        <v>235</v>
      </c>
      <c r="C235">
        <v>299.99</v>
      </c>
      <c r="D235">
        <v>239.99</v>
      </c>
      <c r="E235">
        <v>149.99</v>
      </c>
      <c r="F235" s="3">
        <f t="shared" si="3"/>
        <v>0.50001666722224081</v>
      </c>
    </row>
    <row r="236" spans="1:6" x14ac:dyDescent="0.35">
      <c r="A236">
        <v>1472532</v>
      </c>
      <c r="B236" t="s">
        <v>236</v>
      </c>
      <c r="C236">
        <v>209.99</v>
      </c>
      <c r="D236">
        <v>169.99</v>
      </c>
      <c r="E236">
        <v>104.99</v>
      </c>
      <c r="F236" s="3">
        <f t="shared" si="3"/>
        <v>0.50002381065765045</v>
      </c>
    </row>
    <row r="237" spans="1:6" x14ac:dyDescent="0.35">
      <c r="A237">
        <v>1472536</v>
      </c>
      <c r="B237" t="s">
        <v>237</v>
      </c>
      <c r="C237">
        <v>209.99</v>
      </c>
      <c r="D237">
        <v>169.99</v>
      </c>
      <c r="E237">
        <v>104.99</v>
      </c>
      <c r="F237" s="3">
        <f t="shared" si="3"/>
        <v>0.50002381065765045</v>
      </c>
    </row>
    <row r="238" spans="1:6" x14ac:dyDescent="0.35">
      <c r="A238">
        <v>4845000</v>
      </c>
      <c r="B238" t="s">
        <v>238</v>
      </c>
      <c r="C238">
        <v>149.99</v>
      </c>
      <c r="D238">
        <v>119.99</v>
      </c>
      <c r="E238">
        <v>74.989999999999995</v>
      </c>
      <c r="F238" s="3">
        <f t="shared" si="3"/>
        <v>0.50003333555570384</v>
      </c>
    </row>
    <row r="239" spans="1:6" x14ac:dyDescent="0.35">
      <c r="A239">
        <v>4904800</v>
      </c>
      <c r="B239" t="s">
        <v>239</v>
      </c>
      <c r="C239">
        <v>269.99</v>
      </c>
      <c r="D239">
        <v>219.99</v>
      </c>
      <c r="E239">
        <v>149.99</v>
      </c>
      <c r="F239" s="3">
        <f t="shared" si="3"/>
        <v>0.44446090595947996</v>
      </c>
    </row>
    <row r="240" spans="1:6" x14ac:dyDescent="0.35">
      <c r="A240">
        <v>6987000</v>
      </c>
      <c r="B240" t="s">
        <v>240</v>
      </c>
      <c r="C240">
        <v>279.99</v>
      </c>
      <c r="D240">
        <v>219.99</v>
      </c>
      <c r="E240">
        <v>189.99</v>
      </c>
      <c r="F240" s="3">
        <f t="shared" si="3"/>
        <v>0.32144005143040821</v>
      </c>
    </row>
    <row r="241" spans="1:6" x14ac:dyDescent="0.35">
      <c r="A241">
        <v>964200</v>
      </c>
      <c r="B241" t="s">
        <v>241</v>
      </c>
      <c r="C241">
        <v>119.99</v>
      </c>
      <c r="D241">
        <v>89.99</v>
      </c>
      <c r="E241">
        <v>59.99</v>
      </c>
      <c r="F241" s="3">
        <f t="shared" si="3"/>
        <v>0.50004167013917822</v>
      </c>
    </row>
    <row r="242" spans="1:6" x14ac:dyDescent="0.35">
      <c r="A242">
        <v>1533416</v>
      </c>
      <c r="B242" t="s">
        <v>242</v>
      </c>
      <c r="C242">
        <v>299.99</v>
      </c>
      <c r="D242">
        <v>239.99</v>
      </c>
      <c r="E242">
        <v>149.99</v>
      </c>
      <c r="F242" s="3">
        <f t="shared" si="3"/>
        <v>0.50001666722224081</v>
      </c>
    </row>
    <row r="243" spans="1:6" x14ac:dyDescent="0.35">
      <c r="A243">
        <v>1486744</v>
      </c>
      <c r="B243" t="s">
        <v>243</v>
      </c>
      <c r="C243">
        <v>189.99</v>
      </c>
      <c r="D243">
        <v>139.99</v>
      </c>
      <c r="E243">
        <v>99.99</v>
      </c>
      <c r="F243" s="3">
        <f t="shared" si="3"/>
        <v>0.47370914258645203</v>
      </c>
    </row>
    <row r="244" spans="1:6" x14ac:dyDescent="0.35">
      <c r="A244">
        <v>1302181</v>
      </c>
      <c r="B244" t="s">
        <v>244</v>
      </c>
      <c r="C244">
        <v>299.99</v>
      </c>
      <c r="D244">
        <v>239.99</v>
      </c>
      <c r="E244">
        <v>149.99</v>
      </c>
      <c r="F244" s="3">
        <f t="shared" si="3"/>
        <v>0.50001666722224081</v>
      </c>
    </row>
    <row r="245" spans="1:6" x14ac:dyDescent="0.35">
      <c r="A245">
        <v>1302179</v>
      </c>
      <c r="B245" t="s">
        <v>245</v>
      </c>
      <c r="C245">
        <v>149.99</v>
      </c>
      <c r="D245">
        <v>119.99</v>
      </c>
      <c r="E245">
        <v>74.989999999999995</v>
      </c>
      <c r="F245" s="3">
        <f t="shared" si="3"/>
        <v>0.50003333555570384</v>
      </c>
    </row>
    <row r="246" spans="1:6" x14ac:dyDescent="0.35">
      <c r="A246">
        <v>1475194</v>
      </c>
      <c r="B246" t="s">
        <v>246</v>
      </c>
      <c r="C246">
        <v>209.99</v>
      </c>
      <c r="D246">
        <v>169.99</v>
      </c>
      <c r="E246">
        <v>104.99</v>
      </c>
      <c r="F246" s="3">
        <f t="shared" si="3"/>
        <v>0.50002381065765045</v>
      </c>
    </row>
    <row r="247" spans="1:6" x14ac:dyDescent="0.35">
      <c r="A247">
        <v>1472533</v>
      </c>
      <c r="B247" t="s">
        <v>247</v>
      </c>
      <c r="C247">
        <v>209.99</v>
      </c>
      <c r="D247">
        <v>169.99</v>
      </c>
      <c r="E247">
        <v>104.99</v>
      </c>
      <c r="F247" s="3">
        <f t="shared" si="3"/>
        <v>0.50002381065765045</v>
      </c>
    </row>
    <row r="248" spans="1:6" x14ac:dyDescent="0.35">
      <c r="A248">
        <v>1560099</v>
      </c>
      <c r="B248" t="s">
        <v>248</v>
      </c>
      <c r="C248">
        <v>299.99</v>
      </c>
      <c r="D248">
        <v>239.99</v>
      </c>
      <c r="E248">
        <v>179.99</v>
      </c>
      <c r="F248" s="3">
        <f t="shared" si="3"/>
        <v>0.40001333377779258</v>
      </c>
    </row>
    <row r="249" spans="1:6" x14ac:dyDescent="0.35">
      <c r="A249">
        <v>1560096</v>
      </c>
      <c r="B249" t="s">
        <v>249</v>
      </c>
      <c r="C249">
        <v>179.99</v>
      </c>
      <c r="D249">
        <v>139.99</v>
      </c>
      <c r="E249">
        <v>119.99</v>
      </c>
      <c r="F249" s="3">
        <f t="shared" si="3"/>
        <v>0.33335185288071567</v>
      </c>
    </row>
    <row r="250" spans="1:6" x14ac:dyDescent="0.35">
      <c r="A250">
        <v>1561872</v>
      </c>
      <c r="B250" t="s">
        <v>250</v>
      </c>
      <c r="C250">
        <v>109.99</v>
      </c>
      <c r="D250">
        <v>84.99</v>
      </c>
      <c r="E250">
        <v>54.99</v>
      </c>
      <c r="F250" s="3">
        <f t="shared" si="3"/>
        <v>0.50004545867806161</v>
      </c>
    </row>
    <row r="251" spans="1:6" x14ac:dyDescent="0.35">
      <c r="A251">
        <v>1560103</v>
      </c>
      <c r="B251" t="s">
        <v>251</v>
      </c>
      <c r="C251">
        <v>279.99</v>
      </c>
      <c r="D251">
        <v>219.99</v>
      </c>
      <c r="E251">
        <v>189.99</v>
      </c>
      <c r="F251" s="3">
        <f t="shared" si="3"/>
        <v>0.32144005143040821</v>
      </c>
    </row>
    <row r="252" spans="1:6" x14ac:dyDescent="0.35">
      <c r="A252">
        <v>1485837</v>
      </c>
      <c r="B252" t="s">
        <v>252</v>
      </c>
      <c r="C252">
        <v>379.99</v>
      </c>
      <c r="D252">
        <v>299.99</v>
      </c>
      <c r="E252">
        <v>219.99</v>
      </c>
      <c r="F252" s="3">
        <f t="shared" si="3"/>
        <v>0.42106371220295269</v>
      </c>
    </row>
    <row r="253" spans="1:6" x14ac:dyDescent="0.35">
      <c r="A253">
        <v>1561659</v>
      </c>
      <c r="B253" t="s">
        <v>253</v>
      </c>
      <c r="C253">
        <v>299.99</v>
      </c>
      <c r="D253">
        <v>239.99</v>
      </c>
      <c r="E253">
        <v>179.99</v>
      </c>
      <c r="F253" s="3">
        <f t="shared" si="3"/>
        <v>0.40001333377779258</v>
      </c>
    </row>
    <row r="254" spans="1:6" x14ac:dyDescent="0.35">
      <c r="A254">
        <v>1558911</v>
      </c>
      <c r="B254" t="s">
        <v>254</v>
      </c>
      <c r="C254">
        <v>109.99</v>
      </c>
      <c r="D254">
        <v>84.99</v>
      </c>
      <c r="E254">
        <v>54.99</v>
      </c>
      <c r="F254" s="3">
        <f t="shared" si="3"/>
        <v>0.50004545867806161</v>
      </c>
    </row>
    <row r="255" spans="1:6" x14ac:dyDescent="0.35">
      <c r="A255">
        <v>1558849</v>
      </c>
      <c r="B255" t="s">
        <v>255</v>
      </c>
      <c r="C255">
        <v>279.99</v>
      </c>
      <c r="D255">
        <v>219.99</v>
      </c>
      <c r="E255">
        <v>189.99</v>
      </c>
      <c r="F255" s="3">
        <f t="shared" si="3"/>
        <v>0.32144005143040821</v>
      </c>
    </row>
    <row r="256" spans="1:6" x14ac:dyDescent="0.35">
      <c r="A256">
        <v>1474846</v>
      </c>
      <c r="B256" t="s">
        <v>256</v>
      </c>
      <c r="C256">
        <v>299.99</v>
      </c>
      <c r="D256">
        <v>239.99</v>
      </c>
      <c r="E256">
        <v>149.99</v>
      </c>
      <c r="F256" s="3">
        <f t="shared" si="3"/>
        <v>0.50001666722224081</v>
      </c>
    </row>
    <row r="257" spans="1:6" x14ac:dyDescent="0.35">
      <c r="A257">
        <v>1377113</v>
      </c>
      <c r="B257" t="s">
        <v>257</v>
      </c>
      <c r="C257">
        <v>299.99</v>
      </c>
      <c r="D257">
        <v>239.99</v>
      </c>
      <c r="E257">
        <v>149.99</v>
      </c>
      <c r="F257" s="3">
        <f t="shared" si="3"/>
        <v>0.50001666722224081</v>
      </c>
    </row>
    <row r="258" spans="1:6" x14ac:dyDescent="0.35">
      <c r="A258">
        <v>1560087</v>
      </c>
      <c r="B258" t="s">
        <v>258</v>
      </c>
      <c r="C258">
        <v>179.99</v>
      </c>
      <c r="D258">
        <v>139.99</v>
      </c>
      <c r="E258">
        <v>119.99</v>
      </c>
      <c r="F258" s="3">
        <f t="shared" si="3"/>
        <v>0.33335185288071567</v>
      </c>
    </row>
    <row r="259" spans="1:6" x14ac:dyDescent="0.35">
      <c r="A259">
        <v>1409734</v>
      </c>
      <c r="B259" t="s">
        <v>259</v>
      </c>
      <c r="C259">
        <v>299.99</v>
      </c>
      <c r="D259">
        <v>239.99</v>
      </c>
      <c r="E259">
        <v>179.99</v>
      </c>
      <c r="F259" s="3">
        <f t="shared" ref="F259:F322" si="4">1-E259/C259</f>
        <v>0.40001333377779258</v>
      </c>
    </row>
    <row r="260" spans="1:6" x14ac:dyDescent="0.35">
      <c r="A260">
        <v>1409735</v>
      </c>
      <c r="B260" t="s">
        <v>260</v>
      </c>
      <c r="C260">
        <v>109.99</v>
      </c>
      <c r="D260">
        <v>84.99</v>
      </c>
      <c r="E260">
        <v>54.99</v>
      </c>
      <c r="F260" s="3">
        <f t="shared" si="4"/>
        <v>0.50004545867806161</v>
      </c>
    </row>
    <row r="261" spans="1:6" x14ac:dyDescent="0.35">
      <c r="A261">
        <v>1446039</v>
      </c>
      <c r="B261" t="s">
        <v>261</v>
      </c>
      <c r="C261">
        <v>299.99</v>
      </c>
      <c r="D261">
        <v>239.99</v>
      </c>
      <c r="E261">
        <v>149.99</v>
      </c>
      <c r="F261" s="3">
        <f t="shared" si="4"/>
        <v>0.50001666722224081</v>
      </c>
    </row>
    <row r="262" spans="1:6" x14ac:dyDescent="0.35">
      <c r="A262">
        <v>1459702</v>
      </c>
      <c r="B262" t="s">
        <v>262</v>
      </c>
      <c r="C262">
        <v>379.99</v>
      </c>
      <c r="D262">
        <v>299.99</v>
      </c>
      <c r="E262">
        <v>219.99</v>
      </c>
      <c r="F262" s="3">
        <f t="shared" si="4"/>
        <v>0.42106371220295269</v>
      </c>
    </row>
    <row r="263" spans="1:6" x14ac:dyDescent="0.35">
      <c r="A263">
        <v>1478689</v>
      </c>
      <c r="B263" t="s">
        <v>263</v>
      </c>
      <c r="C263">
        <v>189.99</v>
      </c>
      <c r="D263">
        <v>139.99</v>
      </c>
      <c r="E263">
        <v>99.99</v>
      </c>
      <c r="F263" s="3">
        <f t="shared" si="4"/>
        <v>0.47370914258645203</v>
      </c>
    </row>
    <row r="264" spans="1:6" x14ac:dyDescent="0.35">
      <c r="A264">
        <v>1533080</v>
      </c>
      <c r="B264" t="s">
        <v>264</v>
      </c>
      <c r="C264">
        <v>109.99</v>
      </c>
      <c r="D264">
        <v>84.99</v>
      </c>
      <c r="E264">
        <v>54.99</v>
      </c>
      <c r="F264" s="3">
        <f t="shared" si="4"/>
        <v>0.50004545867806161</v>
      </c>
    </row>
    <row r="265" spans="1:6" x14ac:dyDescent="0.35">
      <c r="A265">
        <v>1559344</v>
      </c>
      <c r="B265" t="s">
        <v>265</v>
      </c>
      <c r="C265">
        <v>329.99</v>
      </c>
      <c r="D265">
        <v>269.99</v>
      </c>
      <c r="E265">
        <v>229.99</v>
      </c>
      <c r="F265" s="3">
        <f t="shared" si="4"/>
        <v>0.30303948604503161</v>
      </c>
    </row>
    <row r="266" spans="1:6" x14ac:dyDescent="0.35">
      <c r="A266">
        <v>1559343</v>
      </c>
      <c r="B266" t="s">
        <v>266</v>
      </c>
      <c r="C266">
        <v>159.99</v>
      </c>
      <c r="D266">
        <v>129.99</v>
      </c>
      <c r="E266">
        <v>99.99</v>
      </c>
      <c r="F266" s="3">
        <f t="shared" si="4"/>
        <v>0.3750234389649354</v>
      </c>
    </row>
    <row r="267" spans="1:6" x14ac:dyDescent="0.35">
      <c r="A267">
        <v>1484909</v>
      </c>
      <c r="B267" t="s">
        <v>267</v>
      </c>
      <c r="C267">
        <v>139.99</v>
      </c>
      <c r="D267">
        <v>109.99</v>
      </c>
      <c r="E267">
        <v>69.989999999999995</v>
      </c>
      <c r="F267" s="3">
        <f t="shared" si="4"/>
        <v>0.50003571683691694</v>
      </c>
    </row>
    <row r="268" spans="1:6" x14ac:dyDescent="0.35">
      <c r="A268">
        <v>1484949</v>
      </c>
      <c r="B268" t="s">
        <v>268</v>
      </c>
      <c r="C268">
        <v>319.99</v>
      </c>
      <c r="D268">
        <v>249.99</v>
      </c>
      <c r="E268">
        <v>199.99</v>
      </c>
      <c r="F268" s="3">
        <f t="shared" si="4"/>
        <v>0.37501171911622233</v>
      </c>
    </row>
    <row r="269" spans="1:6" x14ac:dyDescent="0.35">
      <c r="A269">
        <v>1442603</v>
      </c>
      <c r="B269" t="s">
        <v>269</v>
      </c>
      <c r="C269">
        <v>319.99</v>
      </c>
      <c r="D269">
        <v>249.99</v>
      </c>
      <c r="E269">
        <v>199.99</v>
      </c>
      <c r="F269" s="3">
        <f t="shared" si="4"/>
        <v>0.37501171911622233</v>
      </c>
    </row>
    <row r="270" spans="1:6" x14ac:dyDescent="0.35">
      <c r="A270">
        <v>1442602</v>
      </c>
      <c r="B270" t="s">
        <v>270</v>
      </c>
      <c r="C270">
        <v>139.99</v>
      </c>
      <c r="D270">
        <v>109.99</v>
      </c>
      <c r="E270">
        <v>69.989999999999995</v>
      </c>
      <c r="F270" s="3">
        <f t="shared" si="4"/>
        <v>0.50003571683691694</v>
      </c>
    </row>
    <row r="271" spans="1:6" x14ac:dyDescent="0.35">
      <c r="A271">
        <v>1549021</v>
      </c>
      <c r="B271" t="s">
        <v>271</v>
      </c>
      <c r="C271">
        <v>319.99</v>
      </c>
      <c r="D271">
        <v>249.99</v>
      </c>
      <c r="E271">
        <v>199.99</v>
      </c>
      <c r="F271" s="3">
        <f t="shared" si="4"/>
        <v>0.37501171911622233</v>
      </c>
    </row>
    <row r="272" spans="1:6" x14ac:dyDescent="0.35">
      <c r="A272">
        <v>1536583</v>
      </c>
      <c r="B272" t="s">
        <v>272</v>
      </c>
      <c r="C272">
        <v>139.99</v>
      </c>
      <c r="D272">
        <v>109.99</v>
      </c>
      <c r="E272">
        <v>69.989999999999995</v>
      </c>
      <c r="F272" s="3">
        <f t="shared" si="4"/>
        <v>0.50003571683691694</v>
      </c>
    </row>
    <row r="273" spans="1:6" x14ac:dyDescent="0.35">
      <c r="A273">
        <v>1484919</v>
      </c>
      <c r="B273" t="s">
        <v>273</v>
      </c>
      <c r="C273">
        <v>319.99</v>
      </c>
      <c r="D273">
        <v>249.99</v>
      </c>
      <c r="E273">
        <v>199.99</v>
      </c>
      <c r="F273" s="3">
        <f t="shared" si="4"/>
        <v>0.37501171911622233</v>
      </c>
    </row>
    <row r="274" spans="1:6" x14ac:dyDescent="0.35">
      <c r="A274">
        <v>1533417</v>
      </c>
      <c r="B274" t="s">
        <v>274</v>
      </c>
      <c r="C274">
        <v>139.99</v>
      </c>
      <c r="D274">
        <v>109.99</v>
      </c>
      <c r="E274">
        <v>69.989999999999995</v>
      </c>
      <c r="F274" s="3">
        <f t="shared" si="4"/>
        <v>0.50003571683691694</v>
      </c>
    </row>
    <row r="275" spans="1:6" x14ac:dyDescent="0.35">
      <c r="A275">
        <v>1485442</v>
      </c>
      <c r="B275" t="s">
        <v>275</v>
      </c>
      <c r="C275">
        <v>409.99</v>
      </c>
      <c r="D275">
        <v>329.99</v>
      </c>
      <c r="E275">
        <v>204.99</v>
      </c>
      <c r="F275" s="3">
        <f t="shared" si="4"/>
        <v>0.50001219541940045</v>
      </c>
    </row>
    <row r="276" spans="1:6" x14ac:dyDescent="0.35">
      <c r="A276">
        <v>1484906</v>
      </c>
      <c r="B276" t="s">
        <v>276</v>
      </c>
      <c r="C276">
        <v>409.99</v>
      </c>
      <c r="D276">
        <v>329.99</v>
      </c>
      <c r="E276">
        <v>204.99</v>
      </c>
      <c r="F276" s="3">
        <f t="shared" si="4"/>
        <v>0.50001219541940045</v>
      </c>
    </row>
    <row r="277" spans="1:6" x14ac:dyDescent="0.35">
      <c r="A277">
        <v>1538820</v>
      </c>
      <c r="B277" t="s">
        <v>277</v>
      </c>
      <c r="C277">
        <v>319.99</v>
      </c>
      <c r="D277">
        <v>249.99</v>
      </c>
      <c r="E277">
        <v>199.99</v>
      </c>
      <c r="F277" s="3">
        <f t="shared" si="4"/>
        <v>0.37501171911622233</v>
      </c>
    </row>
    <row r="278" spans="1:6" x14ac:dyDescent="0.35">
      <c r="A278">
        <v>1538821</v>
      </c>
      <c r="B278" t="s">
        <v>278</v>
      </c>
      <c r="C278">
        <v>139.99</v>
      </c>
      <c r="D278">
        <v>109.99</v>
      </c>
      <c r="E278">
        <v>69.989999999999995</v>
      </c>
      <c r="F278" s="3">
        <f t="shared" si="4"/>
        <v>0.50003571683691694</v>
      </c>
    </row>
    <row r="279" spans="1:6" x14ac:dyDescent="0.35">
      <c r="A279">
        <v>1318117</v>
      </c>
      <c r="B279" t="s">
        <v>279</v>
      </c>
      <c r="C279">
        <v>109.99</v>
      </c>
      <c r="D279">
        <v>84.99</v>
      </c>
      <c r="E279">
        <v>54.99</v>
      </c>
      <c r="F279" s="3">
        <f t="shared" si="4"/>
        <v>0.50004545867806161</v>
      </c>
    </row>
    <row r="280" spans="1:6" x14ac:dyDescent="0.35">
      <c r="A280">
        <v>1299682</v>
      </c>
      <c r="B280" t="s">
        <v>280</v>
      </c>
      <c r="C280">
        <v>149.99</v>
      </c>
      <c r="D280">
        <v>119.99</v>
      </c>
      <c r="E280">
        <v>74.989999999999995</v>
      </c>
      <c r="F280" s="3">
        <f t="shared" si="4"/>
        <v>0.50003333555570384</v>
      </c>
    </row>
    <row r="281" spans="1:6" x14ac:dyDescent="0.35">
      <c r="A281">
        <v>1344193</v>
      </c>
      <c r="B281" t="s">
        <v>281</v>
      </c>
      <c r="C281">
        <v>299.99</v>
      </c>
      <c r="D281">
        <v>239.99</v>
      </c>
      <c r="E281">
        <v>149.99</v>
      </c>
      <c r="F281" s="3">
        <f t="shared" si="4"/>
        <v>0.50001666722224081</v>
      </c>
    </row>
    <row r="282" spans="1:6" x14ac:dyDescent="0.35">
      <c r="A282">
        <v>1343316</v>
      </c>
      <c r="B282" t="s">
        <v>282</v>
      </c>
      <c r="C282">
        <v>299.99</v>
      </c>
      <c r="D282">
        <v>239.99</v>
      </c>
      <c r="E282">
        <v>149.99</v>
      </c>
      <c r="F282" s="3">
        <f t="shared" si="4"/>
        <v>0.50001666722224081</v>
      </c>
    </row>
    <row r="283" spans="1:6" x14ac:dyDescent="0.35">
      <c r="A283">
        <v>1549095</v>
      </c>
      <c r="B283" t="s">
        <v>283</v>
      </c>
      <c r="C283">
        <v>199.99</v>
      </c>
      <c r="D283">
        <v>159.99</v>
      </c>
      <c r="E283">
        <v>129.99</v>
      </c>
      <c r="F283" s="3">
        <f t="shared" si="4"/>
        <v>0.35001750087504369</v>
      </c>
    </row>
    <row r="284" spans="1:6" x14ac:dyDescent="0.35">
      <c r="A284">
        <v>1549098</v>
      </c>
      <c r="B284" t="s">
        <v>284</v>
      </c>
      <c r="C284">
        <v>299.99</v>
      </c>
      <c r="D284">
        <v>239.99</v>
      </c>
      <c r="E284">
        <v>179.99</v>
      </c>
      <c r="F284" s="3">
        <f t="shared" si="4"/>
        <v>0.40001333377779258</v>
      </c>
    </row>
    <row r="285" spans="1:6" x14ac:dyDescent="0.35">
      <c r="A285">
        <v>1549094</v>
      </c>
      <c r="B285" t="s">
        <v>285</v>
      </c>
      <c r="C285">
        <v>109.99</v>
      </c>
      <c r="D285">
        <v>84.99</v>
      </c>
      <c r="E285">
        <v>54.99</v>
      </c>
      <c r="F285" s="3">
        <f t="shared" si="4"/>
        <v>0.50004545867806161</v>
      </c>
    </row>
    <row r="286" spans="1:6" x14ac:dyDescent="0.35">
      <c r="A286">
        <v>1549096</v>
      </c>
      <c r="B286" t="s">
        <v>286</v>
      </c>
      <c r="C286">
        <v>279.99</v>
      </c>
      <c r="D286">
        <v>219.99</v>
      </c>
      <c r="E286">
        <v>189.99</v>
      </c>
      <c r="F286" s="3">
        <f t="shared" si="4"/>
        <v>0.32144005143040821</v>
      </c>
    </row>
    <row r="287" spans="1:6" x14ac:dyDescent="0.35">
      <c r="A287">
        <v>1549097</v>
      </c>
      <c r="B287" t="s">
        <v>287</v>
      </c>
      <c r="C287">
        <v>379.99</v>
      </c>
      <c r="D287">
        <v>299.99</v>
      </c>
      <c r="E287">
        <v>219.99</v>
      </c>
      <c r="F287" s="3">
        <f t="shared" si="4"/>
        <v>0.42106371220295269</v>
      </c>
    </row>
    <row r="288" spans="1:6" x14ac:dyDescent="0.35">
      <c r="A288">
        <v>1560140</v>
      </c>
      <c r="B288" t="s">
        <v>288</v>
      </c>
      <c r="C288">
        <v>109.99</v>
      </c>
      <c r="D288">
        <v>84.99</v>
      </c>
      <c r="E288">
        <v>54.99</v>
      </c>
      <c r="F288" s="3">
        <f t="shared" si="4"/>
        <v>0.50004545867806161</v>
      </c>
    </row>
    <row r="289" spans="1:6" x14ac:dyDescent="0.35">
      <c r="A289">
        <v>1460028</v>
      </c>
      <c r="B289" t="s">
        <v>289</v>
      </c>
      <c r="C289">
        <v>379.99</v>
      </c>
      <c r="D289">
        <v>299.99</v>
      </c>
      <c r="E289">
        <v>219.99</v>
      </c>
      <c r="F289" s="3">
        <f t="shared" si="4"/>
        <v>0.42106371220295269</v>
      </c>
    </row>
    <row r="290" spans="1:6" x14ac:dyDescent="0.35">
      <c r="A290">
        <v>8593900</v>
      </c>
      <c r="B290" t="s">
        <v>290</v>
      </c>
      <c r="C290">
        <v>149.99</v>
      </c>
      <c r="D290">
        <v>119.99</v>
      </c>
      <c r="E290">
        <v>74.989999999999995</v>
      </c>
      <c r="F290" s="3">
        <f t="shared" si="4"/>
        <v>0.50003333555570384</v>
      </c>
    </row>
    <row r="291" spans="1:6" x14ac:dyDescent="0.35">
      <c r="A291">
        <v>336400</v>
      </c>
      <c r="B291" t="s">
        <v>291</v>
      </c>
      <c r="C291">
        <v>189.99</v>
      </c>
      <c r="D291">
        <v>139.99</v>
      </c>
      <c r="E291">
        <v>99.99</v>
      </c>
      <c r="F291" s="3">
        <f t="shared" si="4"/>
        <v>0.47370914258645203</v>
      </c>
    </row>
    <row r="292" spans="1:6" x14ac:dyDescent="0.35">
      <c r="A292">
        <v>8601100</v>
      </c>
      <c r="B292" t="s">
        <v>292</v>
      </c>
      <c r="C292">
        <v>299.99</v>
      </c>
      <c r="D292">
        <v>239.99</v>
      </c>
      <c r="E292">
        <v>179.99</v>
      </c>
      <c r="F292" s="3">
        <f t="shared" si="4"/>
        <v>0.40001333377779258</v>
      </c>
    </row>
    <row r="293" spans="1:6" x14ac:dyDescent="0.35">
      <c r="A293">
        <v>1560093</v>
      </c>
      <c r="B293" t="s">
        <v>293</v>
      </c>
      <c r="C293">
        <v>299.99</v>
      </c>
      <c r="D293">
        <v>239.99</v>
      </c>
      <c r="E293">
        <v>179.99</v>
      </c>
      <c r="F293" s="3">
        <f t="shared" si="4"/>
        <v>0.40001333377779258</v>
      </c>
    </row>
    <row r="294" spans="1:6" x14ac:dyDescent="0.35">
      <c r="A294">
        <v>1560090</v>
      </c>
      <c r="B294" t="s">
        <v>294</v>
      </c>
      <c r="C294">
        <v>109.99</v>
      </c>
      <c r="D294">
        <v>84.99</v>
      </c>
      <c r="E294">
        <v>54.99</v>
      </c>
      <c r="F294" s="3">
        <f t="shared" si="4"/>
        <v>0.50004545867806161</v>
      </c>
    </row>
    <row r="295" spans="1:6" x14ac:dyDescent="0.35">
      <c r="A295">
        <v>1559883</v>
      </c>
      <c r="B295" t="s">
        <v>295</v>
      </c>
      <c r="C295">
        <v>279.99</v>
      </c>
      <c r="D295">
        <v>219.99</v>
      </c>
      <c r="E295">
        <v>189.99</v>
      </c>
      <c r="F295" s="3">
        <f t="shared" si="4"/>
        <v>0.32144005143040821</v>
      </c>
    </row>
    <row r="296" spans="1:6" x14ac:dyDescent="0.35">
      <c r="A296">
        <v>1456066</v>
      </c>
      <c r="B296" t="s">
        <v>296</v>
      </c>
      <c r="C296">
        <v>379.99</v>
      </c>
      <c r="D296">
        <v>299.99</v>
      </c>
      <c r="E296">
        <v>219.99</v>
      </c>
      <c r="F296" s="3">
        <f t="shared" si="4"/>
        <v>0.42106371220295269</v>
      </c>
    </row>
    <row r="297" spans="1:6" x14ac:dyDescent="0.35">
      <c r="A297">
        <v>6223700</v>
      </c>
      <c r="B297" t="s">
        <v>297</v>
      </c>
      <c r="C297">
        <v>299.99</v>
      </c>
      <c r="D297">
        <v>239.99</v>
      </c>
      <c r="E297">
        <v>149.99</v>
      </c>
      <c r="F297" s="3">
        <f t="shared" si="4"/>
        <v>0.50001666722224081</v>
      </c>
    </row>
    <row r="298" spans="1:6" x14ac:dyDescent="0.35">
      <c r="A298">
        <v>1523911</v>
      </c>
      <c r="B298" t="s">
        <v>298</v>
      </c>
      <c r="C298">
        <v>56.99</v>
      </c>
      <c r="D298">
        <v>49.99</v>
      </c>
      <c r="E298">
        <v>27.99</v>
      </c>
      <c r="F298" s="3">
        <f t="shared" si="4"/>
        <v>0.50886120371995092</v>
      </c>
    </row>
    <row r="299" spans="1:6" x14ac:dyDescent="0.35">
      <c r="A299">
        <v>1472534</v>
      </c>
      <c r="B299" t="s">
        <v>299</v>
      </c>
      <c r="C299">
        <v>209.99</v>
      </c>
      <c r="D299">
        <v>169.99</v>
      </c>
      <c r="E299">
        <v>104.99</v>
      </c>
      <c r="F299" s="3">
        <f t="shared" si="4"/>
        <v>0.50002381065765045</v>
      </c>
    </row>
    <row r="300" spans="1:6" x14ac:dyDescent="0.35">
      <c r="A300">
        <v>1560149</v>
      </c>
      <c r="B300" t="s">
        <v>300</v>
      </c>
      <c r="C300">
        <v>299.99</v>
      </c>
      <c r="D300">
        <v>239.99</v>
      </c>
      <c r="E300">
        <v>179.99</v>
      </c>
      <c r="F300" s="3">
        <f t="shared" si="4"/>
        <v>0.40001333377779258</v>
      </c>
    </row>
    <row r="301" spans="1:6" x14ac:dyDescent="0.35">
      <c r="A301">
        <v>6649800</v>
      </c>
      <c r="B301" t="s">
        <v>301</v>
      </c>
      <c r="C301">
        <v>119.99</v>
      </c>
      <c r="D301">
        <v>89.99</v>
      </c>
      <c r="E301">
        <v>59.99</v>
      </c>
      <c r="F301" s="3">
        <f t="shared" si="4"/>
        <v>0.50004167013917822</v>
      </c>
    </row>
    <row r="302" spans="1:6" x14ac:dyDescent="0.35">
      <c r="A302">
        <v>1560143</v>
      </c>
      <c r="B302" t="s">
        <v>302</v>
      </c>
      <c r="C302">
        <v>109.99</v>
      </c>
      <c r="D302">
        <v>84.99</v>
      </c>
      <c r="E302">
        <v>54.99</v>
      </c>
      <c r="F302" s="3">
        <f t="shared" si="4"/>
        <v>0.50004545867806161</v>
      </c>
    </row>
    <row r="303" spans="1:6" x14ac:dyDescent="0.35">
      <c r="A303">
        <v>1560146</v>
      </c>
      <c r="B303" t="s">
        <v>303</v>
      </c>
      <c r="C303">
        <v>279.99</v>
      </c>
      <c r="D303">
        <v>219.99</v>
      </c>
      <c r="E303">
        <v>189.99</v>
      </c>
      <c r="F303" s="3">
        <f t="shared" si="4"/>
        <v>0.32144005143040821</v>
      </c>
    </row>
    <row r="304" spans="1:6" x14ac:dyDescent="0.35">
      <c r="A304">
        <v>1488140</v>
      </c>
      <c r="B304" t="s">
        <v>304</v>
      </c>
      <c r="C304">
        <v>56.99</v>
      </c>
      <c r="D304">
        <v>49.99</v>
      </c>
      <c r="E304">
        <v>27.99</v>
      </c>
      <c r="F304" s="3">
        <f t="shared" si="4"/>
        <v>0.50886120371995092</v>
      </c>
    </row>
    <row r="305" spans="1:6" x14ac:dyDescent="0.35">
      <c r="A305">
        <v>1044800</v>
      </c>
      <c r="B305" t="s">
        <v>305</v>
      </c>
      <c r="C305">
        <v>299.99</v>
      </c>
      <c r="D305">
        <v>239.99</v>
      </c>
      <c r="E305">
        <v>179.99</v>
      </c>
      <c r="F305" s="3">
        <f t="shared" si="4"/>
        <v>0.40001333377779258</v>
      </c>
    </row>
    <row r="306" spans="1:6" x14ac:dyDescent="0.35">
      <c r="A306">
        <v>1541669</v>
      </c>
      <c r="B306" t="s">
        <v>306</v>
      </c>
      <c r="C306">
        <v>299.99</v>
      </c>
      <c r="D306">
        <v>239.99</v>
      </c>
      <c r="E306">
        <v>179.99</v>
      </c>
      <c r="F306" s="3">
        <f t="shared" si="4"/>
        <v>0.40001333377779258</v>
      </c>
    </row>
    <row r="307" spans="1:6" x14ac:dyDescent="0.35">
      <c r="A307">
        <v>1563495</v>
      </c>
      <c r="B307" t="s">
        <v>307</v>
      </c>
      <c r="C307">
        <v>109.99</v>
      </c>
      <c r="D307">
        <v>84.99</v>
      </c>
      <c r="E307">
        <v>54.99</v>
      </c>
      <c r="F307" s="3">
        <f t="shared" si="4"/>
        <v>0.50004545867806161</v>
      </c>
    </row>
    <row r="308" spans="1:6" x14ac:dyDescent="0.35">
      <c r="A308">
        <v>1563519</v>
      </c>
      <c r="B308" t="s">
        <v>308</v>
      </c>
      <c r="C308">
        <v>199.99</v>
      </c>
      <c r="D308">
        <v>159.99</v>
      </c>
      <c r="E308">
        <v>129.99</v>
      </c>
      <c r="F308" s="3">
        <f t="shared" si="4"/>
        <v>0.35001750087504369</v>
      </c>
    </row>
    <row r="309" spans="1:6" x14ac:dyDescent="0.35">
      <c r="A309">
        <v>1543695</v>
      </c>
      <c r="B309" t="s">
        <v>309</v>
      </c>
      <c r="C309">
        <v>249.99</v>
      </c>
      <c r="D309">
        <v>199.99</v>
      </c>
      <c r="E309">
        <v>169.99</v>
      </c>
      <c r="F309" s="3">
        <f t="shared" si="4"/>
        <v>0.32001280051202052</v>
      </c>
    </row>
    <row r="310" spans="1:6" x14ac:dyDescent="0.35">
      <c r="A310">
        <v>1561550</v>
      </c>
      <c r="B310" t="s">
        <v>310</v>
      </c>
      <c r="C310">
        <v>279.99</v>
      </c>
      <c r="D310">
        <v>219.99</v>
      </c>
      <c r="E310">
        <v>189.99</v>
      </c>
      <c r="F310" s="3">
        <f t="shared" si="4"/>
        <v>0.32144005143040821</v>
      </c>
    </row>
    <row r="311" spans="1:6" x14ac:dyDescent="0.35">
      <c r="A311">
        <v>1472531</v>
      </c>
      <c r="B311" t="s">
        <v>311</v>
      </c>
      <c r="C311">
        <v>209.99</v>
      </c>
      <c r="D311">
        <v>169.99</v>
      </c>
      <c r="E311">
        <v>104.99</v>
      </c>
      <c r="F311" s="3">
        <f t="shared" si="4"/>
        <v>0.50002381065765045</v>
      </c>
    </row>
    <row r="312" spans="1:6" x14ac:dyDescent="0.35">
      <c r="A312">
        <v>1560161</v>
      </c>
      <c r="B312" t="s">
        <v>312</v>
      </c>
      <c r="C312">
        <v>109.99</v>
      </c>
      <c r="D312">
        <v>84.99</v>
      </c>
      <c r="E312">
        <v>54.99</v>
      </c>
      <c r="F312" s="3">
        <f t="shared" si="4"/>
        <v>0.50004545867806161</v>
      </c>
    </row>
    <row r="313" spans="1:6" x14ac:dyDescent="0.35">
      <c r="A313">
        <v>1560158</v>
      </c>
      <c r="B313" t="s">
        <v>313</v>
      </c>
      <c r="C313">
        <v>279.99</v>
      </c>
      <c r="D313">
        <v>219.99</v>
      </c>
      <c r="E313">
        <v>189.99</v>
      </c>
      <c r="F313" s="3">
        <f t="shared" si="4"/>
        <v>0.32144005143040821</v>
      </c>
    </row>
    <row r="314" spans="1:6" x14ac:dyDescent="0.35">
      <c r="A314">
        <v>1313868</v>
      </c>
      <c r="B314" t="s">
        <v>314</v>
      </c>
      <c r="C314">
        <v>119.99</v>
      </c>
      <c r="D314">
        <v>89.99</v>
      </c>
      <c r="E314">
        <v>59.99</v>
      </c>
      <c r="F314" s="3">
        <f t="shared" si="4"/>
        <v>0.50004167013917822</v>
      </c>
    </row>
    <row r="315" spans="1:6" x14ac:dyDescent="0.35">
      <c r="A315">
        <v>1459693</v>
      </c>
      <c r="B315" t="s">
        <v>315</v>
      </c>
      <c r="C315">
        <v>379.99</v>
      </c>
      <c r="D315">
        <v>299.99</v>
      </c>
      <c r="E315">
        <v>219.99</v>
      </c>
      <c r="F315" s="3">
        <f t="shared" si="4"/>
        <v>0.42106371220295269</v>
      </c>
    </row>
    <row r="316" spans="1:6" x14ac:dyDescent="0.35">
      <c r="A316">
        <v>1394885</v>
      </c>
      <c r="B316" t="s">
        <v>316</v>
      </c>
      <c r="C316">
        <v>299.99</v>
      </c>
      <c r="D316">
        <v>239.99</v>
      </c>
      <c r="E316">
        <v>179.99</v>
      </c>
      <c r="F316" s="3">
        <f t="shared" si="4"/>
        <v>0.40001333377779258</v>
      </c>
    </row>
    <row r="317" spans="1:6" x14ac:dyDescent="0.35">
      <c r="A317">
        <v>1394886</v>
      </c>
      <c r="B317" t="s">
        <v>317</v>
      </c>
      <c r="C317">
        <v>109.99</v>
      </c>
      <c r="D317">
        <v>84.99</v>
      </c>
      <c r="E317">
        <v>54.99</v>
      </c>
      <c r="F317" s="3">
        <f t="shared" si="4"/>
        <v>0.50004545867806161</v>
      </c>
    </row>
    <row r="318" spans="1:6" x14ac:dyDescent="0.35">
      <c r="A318">
        <v>1394890</v>
      </c>
      <c r="B318" t="s">
        <v>318</v>
      </c>
      <c r="C318">
        <v>279.99</v>
      </c>
      <c r="D318">
        <v>219.99</v>
      </c>
      <c r="E318">
        <v>189.99</v>
      </c>
      <c r="F318" s="3">
        <f t="shared" si="4"/>
        <v>0.32144005143040821</v>
      </c>
    </row>
    <row r="319" spans="1:6" x14ac:dyDescent="0.35">
      <c r="A319">
        <v>1551030</v>
      </c>
      <c r="B319" t="s">
        <v>319</v>
      </c>
      <c r="C319">
        <v>379.99</v>
      </c>
      <c r="D319">
        <v>299.99</v>
      </c>
      <c r="E319">
        <v>219.99</v>
      </c>
      <c r="F319" s="3">
        <f t="shared" si="4"/>
        <v>0.42106371220295269</v>
      </c>
    </row>
    <row r="320" spans="1:6" x14ac:dyDescent="0.35">
      <c r="A320">
        <v>1371017</v>
      </c>
      <c r="B320" t="s">
        <v>320</v>
      </c>
      <c r="C320">
        <v>209.99</v>
      </c>
      <c r="D320">
        <v>169.99</v>
      </c>
      <c r="E320">
        <v>104.99</v>
      </c>
      <c r="F320" s="3">
        <f t="shared" si="4"/>
        <v>0.50002381065765045</v>
      </c>
    </row>
    <row r="321" spans="1:6" x14ac:dyDescent="0.35">
      <c r="A321">
        <v>1380774</v>
      </c>
      <c r="B321" t="s">
        <v>321</v>
      </c>
      <c r="C321">
        <v>229.99</v>
      </c>
      <c r="D321">
        <v>179.99</v>
      </c>
      <c r="E321">
        <v>149.99</v>
      </c>
      <c r="F321" s="3">
        <f t="shared" si="4"/>
        <v>0.34784121048741246</v>
      </c>
    </row>
    <row r="322" spans="1:6" x14ac:dyDescent="0.35">
      <c r="A322">
        <v>1372312</v>
      </c>
      <c r="B322" t="s">
        <v>322</v>
      </c>
      <c r="C322">
        <v>269.99</v>
      </c>
      <c r="D322">
        <v>209.99</v>
      </c>
      <c r="E322">
        <v>189.99</v>
      </c>
      <c r="F322" s="3">
        <f t="shared" si="4"/>
        <v>0.29630727063965334</v>
      </c>
    </row>
    <row r="323" spans="1:6" x14ac:dyDescent="0.35">
      <c r="A323">
        <v>1508436</v>
      </c>
      <c r="B323" t="s">
        <v>323</v>
      </c>
      <c r="C323">
        <v>189.99</v>
      </c>
      <c r="D323">
        <v>139.99</v>
      </c>
      <c r="E323">
        <v>129.99</v>
      </c>
      <c r="F323" s="3">
        <f t="shared" ref="F323:F386" si="5">1-E323/C323</f>
        <v>0.31580609505763457</v>
      </c>
    </row>
    <row r="324" spans="1:6" x14ac:dyDescent="0.35">
      <c r="A324">
        <v>1465713</v>
      </c>
      <c r="B324" t="s">
        <v>324</v>
      </c>
      <c r="C324">
        <v>229.99</v>
      </c>
      <c r="D324">
        <v>184.99</v>
      </c>
      <c r="E324">
        <v>149.99</v>
      </c>
      <c r="F324" s="3">
        <f t="shared" si="5"/>
        <v>0.34784121048741246</v>
      </c>
    </row>
    <row r="325" spans="1:6" x14ac:dyDescent="0.35">
      <c r="A325">
        <v>1372313</v>
      </c>
      <c r="B325" t="s">
        <v>325</v>
      </c>
      <c r="C325">
        <v>269.99</v>
      </c>
      <c r="D325">
        <v>219.99</v>
      </c>
      <c r="E325">
        <v>189.99</v>
      </c>
      <c r="F325" s="3">
        <f t="shared" si="5"/>
        <v>0.29630727063965334</v>
      </c>
    </row>
    <row r="326" spans="1:6" x14ac:dyDescent="0.35">
      <c r="A326">
        <v>1371018</v>
      </c>
      <c r="B326" t="s">
        <v>326</v>
      </c>
      <c r="C326">
        <v>209.99</v>
      </c>
      <c r="D326">
        <v>169.99</v>
      </c>
      <c r="E326">
        <v>104.99</v>
      </c>
      <c r="F326" s="3">
        <f t="shared" si="5"/>
        <v>0.50002381065765045</v>
      </c>
    </row>
    <row r="327" spans="1:6" x14ac:dyDescent="0.35">
      <c r="A327">
        <v>1374955</v>
      </c>
      <c r="B327" t="s">
        <v>327</v>
      </c>
      <c r="C327">
        <v>269.99</v>
      </c>
      <c r="D327">
        <v>209.99</v>
      </c>
      <c r="E327">
        <v>189.99</v>
      </c>
      <c r="F327" s="3">
        <f t="shared" si="5"/>
        <v>0.29630727063965334</v>
      </c>
    </row>
    <row r="328" spans="1:6" x14ac:dyDescent="0.35">
      <c r="A328">
        <v>1560152</v>
      </c>
      <c r="B328" t="s">
        <v>328</v>
      </c>
      <c r="C328">
        <v>299.99</v>
      </c>
      <c r="D328">
        <v>239.99</v>
      </c>
      <c r="E328">
        <v>179.99</v>
      </c>
      <c r="F328" s="3">
        <f t="shared" si="5"/>
        <v>0.40001333377779258</v>
      </c>
    </row>
    <row r="329" spans="1:6" x14ac:dyDescent="0.35">
      <c r="A329">
        <v>1560155</v>
      </c>
      <c r="B329" t="s">
        <v>329</v>
      </c>
      <c r="C329">
        <v>109.99</v>
      </c>
      <c r="D329">
        <v>84.99</v>
      </c>
      <c r="E329">
        <v>54.99</v>
      </c>
      <c r="F329" s="3">
        <f t="shared" si="5"/>
        <v>0.50004545867806161</v>
      </c>
    </row>
    <row r="330" spans="1:6" x14ac:dyDescent="0.35">
      <c r="A330">
        <v>1475251</v>
      </c>
      <c r="B330" t="s">
        <v>330</v>
      </c>
      <c r="C330">
        <v>379.99</v>
      </c>
      <c r="D330">
        <v>299.99</v>
      </c>
      <c r="E330">
        <v>219.99</v>
      </c>
      <c r="F330" s="3">
        <f t="shared" si="5"/>
        <v>0.42106371220295269</v>
      </c>
    </row>
    <row r="331" spans="1:6" x14ac:dyDescent="0.35">
      <c r="A331">
        <v>1488141</v>
      </c>
      <c r="B331" t="s">
        <v>331</v>
      </c>
      <c r="C331">
        <v>56.99</v>
      </c>
      <c r="D331">
        <v>49.99</v>
      </c>
      <c r="E331">
        <v>27.99</v>
      </c>
      <c r="F331" s="3">
        <f t="shared" si="5"/>
        <v>0.50886120371995092</v>
      </c>
    </row>
    <row r="332" spans="1:6" x14ac:dyDescent="0.35">
      <c r="A332">
        <v>1485866</v>
      </c>
      <c r="B332" t="s">
        <v>332</v>
      </c>
      <c r="C332">
        <v>279.99</v>
      </c>
      <c r="D332">
        <v>219.99</v>
      </c>
      <c r="E332">
        <v>189.99</v>
      </c>
      <c r="F332" s="3">
        <f t="shared" si="5"/>
        <v>0.32144005143040821</v>
      </c>
    </row>
    <row r="333" spans="1:6" x14ac:dyDescent="0.35">
      <c r="A333">
        <v>1462544</v>
      </c>
      <c r="B333" t="s">
        <v>333</v>
      </c>
      <c r="C333">
        <v>379.99</v>
      </c>
      <c r="D333">
        <v>299.99</v>
      </c>
      <c r="E333">
        <v>219.99</v>
      </c>
      <c r="F333" s="3">
        <f t="shared" si="5"/>
        <v>0.42106371220295269</v>
      </c>
    </row>
    <row r="334" spans="1:6" x14ac:dyDescent="0.35">
      <c r="A334">
        <v>1485856</v>
      </c>
      <c r="B334" t="s">
        <v>334</v>
      </c>
      <c r="C334">
        <v>299.99</v>
      </c>
      <c r="D334">
        <v>239.99</v>
      </c>
      <c r="E334">
        <v>179.99</v>
      </c>
      <c r="F334" s="3">
        <f t="shared" si="5"/>
        <v>0.40001333377779258</v>
      </c>
    </row>
    <row r="335" spans="1:6" x14ac:dyDescent="0.35">
      <c r="A335">
        <v>1485855</v>
      </c>
      <c r="B335" t="s">
        <v>335</v>
      </c>
      <c r="C335">
        <v>109.99</v>
      </c>
      <c r="D335">
        <v>84.99</v>
      </c>
      <c r="E335">
        <v>54.99</v>
      </c>
      <c r="F335" s="3">
        <f t="shared" si="5"/>
        <v>0.50004545867806161</v>
      </c>
    </row>
    <row r="336" spans="1:6" x14ac:dyDescent="0.35">
      <c r="A336">
        <v>1485852</v>
      </c>
      <c r="B336" t="s">
        <v>336</v>
      </c>
      <c r="C336">
        <v>379.99</v>
      </c>
      <c r="D336">
        <v>299.99</v>
      </c>
      <c r="E336">
        <v>219.99</v>
      </c>
      <c r="F336" s="3">
        <f t="shared" si="5"/>
        <v>0.42106371220295269</v>
      </c>
    </row>
    <row r="337" spans="1:6" x14ac:dyDescent="0.35">
      <c r="A337">
        <v>1533617</v>
      </c>
      <c r="B337" t="s">
        <v>337</v>
      </c>
      <c r="C337">
        <v>299.99</v>
      </c>
      <c r="D337">
        <v>239.99</v>
      </c>
      <c r="E337">
        <v>149.99</v>
      </c>
      <c r="F337" s="3">
        <f t="shared" si="5"/>
        <v>0.50001666722224081</v>
      </c>
    </row>
    <row r="338" spans="1:6" x14ac:dyDescent="0.35">
      <c r="A338">
        <v>1306429</v>
      </c>
      <c r="B338" t="s">
        <v>338</v>
      </c>
      <c r="C338">
        <v>109.99</v>
      </c>
      <c r="D338">
        <v>84.99</v>
      </c>
      <c r="E338">
        <v>54.99</v>
      </c>
      <c r="F338" s="3">
        <f t="shared" si="5"/>
        <v>0.50004545867806161</v>
      </c>
    </row>
    <row r="339" spans="1:6" x14ac:dyDescent="0.35">
      <c r="A339">
        <v>1306431</v>
      </c>
      <c r="B339" t="s">
        <v>339</v>
      </c>
      <c r="C339">
        <v>299.99</v>
      </c>
      <c r="D339">
        <v>239.99</v>
      </c>
      <c r="E339">
        <v>149.99</v>
      </c>
      <c r="F339" s="3">
        <f t="shared" si="5"/>
        <v>0.50001666722224081</v>
      </c>
    </row>
    <row r="340" spans="1:6" x14ac:dyDescent="0.35">
      <c r="A340">
        <v>5851300</v>
      </c>
      <c r="B340" t="s">
        <v>340</v>
      </c>
      <c r="C340">
        <v>109.99</v>
      </c>
      <c r="D340">
        <v>84.99</v>
      </c>
      <c r="E340">
        <v>54.99</v>
      </c>
      <c r="F340" s="3">
        <f t="shared" si="5"/>
        <v>0.50004545867806161</v>
      </c>
    </row>
    <row r="341" spans="1:6" x14ac:dyDescent="0.35">
      <c r="A341">
        <v>1474845</v>
      </c>
      <c r="B341" t="s">
        <v>341</v>
      </c>
      <c r="C341">
        <v>329.99</v>
      </c>
      <c r="D341">
        <v>249.99</v>
      </c>
      <c r="E341">
        <v>164.99</v>
      </c>
      <c r="F341" s="3">
        <f t="shared" si="5"/>
        <v>0.50001515197430224</v>
      </c>
    </row>
    <row r="342" spans="1:6" x14ac:dyDescent="0.35">
      <c r="A342">
        <v>1370901</v>
      </c>
      <c r="B342" t="s">
        <v>342</v>
      </c>
      <c r="C342">
        <v>299.99</v>
      </c>
      <c r="D342">
        <v>239.99</v>
      </c>
      <c r="E342">
        <v>179.99</v>
      </c>
      <c r="F342" s="3">
        <f t="shared" si="5"/>
        <v>0.40001333377779258</v>
      </c>
    </row>
    <row r="343" spans="1:6" x14ac:dyDescent="0.35">
      <c r="A343">
        <v>1374137</v>
      </c>
      <c r="B343" t="s">
        <v>343</v>
      </c>
      <c r="C343">
        <v>109.99</v>
      </c>
      <c r="D343">
        <v>84.99</v>
      </c>
      <c r="E343">
        <v>54.99</v>
      </c>
      <c r="F343" s="3">
        <f t="shared" si="5"/>
        <v>0.50004545867806161</v>
      </c>
    </row>
    <row r="344" spans="1:6" x14ac:dyDescent="0.35">
      <c r="A344">
        <v>1374135</v>
      </c>
      <c r="B344" t="s">
        <v>344</v>
      </c>
      <c r="C344">
        <v>279.99</v>
      </c>
      <c r="D344">
        <v>219.99</v>
      </c>
      <c r="E344">
        <v>189.99</v>
      </c>
      <c r="F344" s="3">
        <f t="shared" si="5"/>
        <v>0.32144005143040821</v>
      </c>
    </row>
    <row r="345" spans="1:6" x14ac:dyDescent="0.35">
      <c r="A345">
        <v>1374136</v>
      </c>
      <c r="B345" t="s">
        <v>345</v>
      </c>
      <c r="C345">
        <v>379.99</v>
      </c>
      <c r="D345">
        <v>299.99</v>
      </c>
      <c r="E345">
        <v>219.99</v>
      </c>
      <c r="F345" s="3">
        <f t="shared" si="5"/>
        <v>0.42106371220295269</v>
      </c>
    </row>
    <row r="346" spans="1:6" x14ac:dyDescent="0.35">
      <c r="A346">
        <v>1560167</v>
      </c>
      <c r="B346" t="s">
        <v>346</v>
      </c>
      <c r="C346">
        <v>279.99</v>
      </c>
      <c r="D346">
        <v>219.99</v>
      </c>
      <c r="E346">
        <v>189.99</v>
      </c>
      <c r="F346" s="3">
        <f t="shared" si="5"/>
        <v>0.32144005143040821</v>
      </c>
    </row>
    <row r="347" spans="1:6" x14ac:dyDescent="0.35">
      <c r="A347">
        <v>1554477</v>
      </c>
      <c r="B347" t="s">
        <v>347</v>
      </c>
      <c r="C347">
        <v>379.99</v>
      </c>
      <c r="D347">
        <v>299.99</v>
      </c>
      <c r="E347">
        <v>219.99</v>
      </c>
      <c r="F347" s="3">
        <f t="shared" si="5"/>
        <v>0.42106371220295269</v>
      </c>
    </row>
    <row r="348" spans="1:6" x14ac:dyDescent="0.35">
      <c r="A348">
        <v>4895700</v>
      </c>
      <c r="B348" t="s">
        <v>348</v>
      </c>
      <c r="C348">
        <v>269.99</v>
      </c>
      <c r="D348">
        <v>219.99</v>
      </c>
      <c r="E348">
        <v>149.99</v>
      </c>
      <c r="F348" s="3">
        <f t="shared" si="5"/>
        <v>0.44446090595947996</v>
      </c>
    </row>
    <row r="349" spans="1:6" x14ac:dyDescent="0.35">
      <c r="A349">
        <v>1524364</v>
      </c>
      <c r="B349" t="s">
        <v>349</v>
      </c>
      <c r="C349">
        <v>56.99</v>
      </c>
      <c r="D349">
        <v>49.99</v>
      </c>
      <c r="E349">
        <v>27.99</v>
      </c>
      <c r="F349" s="3">
        <f t="shared" si="5"/>
        <v>0.50886120371995092</v>
      </c>
    </row>
    <row r="350" spans="1:6" x14ac:dyDescent="0.35">
      <c r="A350">
        <v>1478680</v>
      </c>
      <c r="B350" t="s">
        <v>350</v>
      </c>
      <c r="C350">
        <v>189.99</v>
      </c>
      <c r="D350">
        <v>139.99</v>
      </c>
      <c r="E350">
        <v>99.99</v>
      </c>
      <c r="F350" s="3">
        <f t="shared" si="5"/>
        <v>0.47370914258645203</v>
      </c>
    </row>
    <row r="351" spans="1:6" x14ac:dyDescent="0.35">
      <c r="A351">
        <v>1485860</v>
      </c>
      <c r="B351" t="s">
        <v>351</v>
      </c>
      <c r="C351">
        <v>299.99</v>
      </c>
      <c r="D351">
        <v>239.99</v>
      </c>
      <c r="E351">
        <v>179.99</v>
      </c>
      <c r="F351" s="3">
        <f t="shared" si="5"/>
        <v>0.40001333377779258</v>
      </c>
    </row>
    <row r="352" spans="1:6" x14ac:dyDescent="0.35">
      <c r="A352">
        <v>1485862</v>
      </c>
      <c r="B352" t="s">
        <v>352</v>
      </c>
      <c r="C352">
        <v>279.99</v>
      </c>
      <c r="D352">
        <v>219.99</v>
      </c>
      <c r="E352">
        <v>189.99</v>
      </c>
      <c r="F352" s="3">
        <f t="shared" si="5"/>
        <v>0.32144005143040821</v>
      </c>
    </row>
    <row r="353" spans="1:6" x14ac:dyDescent="0.35">
      <c r="A353">
        <v>1485861</v>
      </c>
      <c r="B353" t="s">
        <v>353</v>
      </c>
      <c r="C353">
        <v>379.99</v>
      </c>
      <c r="D353">
        <v>299.99</v>
      </c>
      <c r="E353">
        <v>219.99</v>
      </c>
      <c r="F353" s="3">
        <f t="shared" si="5"/>
        <v>0.42106371220295269</v>
      </c>
    </row>
    <row r="354" spans="1:6" x14ac:dyDescent="0.35">
      <c r="A354">
        <v>1560137</v>
      </c>
      <c r="B354" t="s">
        <v>354</v>
      </c>
      <c r="C354">
        <v>109.99</v>
      </c>
      <c r="D354">
        <v>84.99</v>
      </c>
      <c r="E354">
        <v>54.99</v>
      </c>
      <c r="F354" s="3">
        <f t="shared" si="5"/>
        <v>0.50004545867806161</v>
      </c>
    </row>
    <row r="355" spans="1:6" x14ac:dyDescent="0.35">
      <c r="A355">
        <v>1422304</v>
      </c>
      <c r="B355" t="s">
        <v>355</v>
      </c>
      <c r="C355">
        <v>119.99</v>
      </c>
      <c r="D355">
        <v>89.99</v>
      </c>
      <c r="E355">
        <v>59.99</v>
      </c>
      <c r="F355" s="3">
        <f t="shared" si="5"/>
        <v>0.50004167013917822</v>
      </c>
    </row>
    <row r="356" spans="1:6" x14ac:dyDescent="0.35">
      <c r="A356">
        <v>1524365</v>
      </c>
      <c r="B356" t="s">
        <v>356</v>
      </c>
      <c r="C356">
        <v>56.99</v>
      </c>
      <c r="D356">
        <v>49.99</v>
      </c>
      <c r="E356">
        <v>27.99</v>
      </c>
      <c r="F356" s="3">
        <f t="shared" si="5"/>
        <v>0.50886120371995092</v>
      </c>
    </row>
    <row r="357" spans="1:6" x14ac:dyDescent="0.35">
      <c r="A357">
        <v>1403476</v>
      </c>
      <c r="B357" t="s">
        <v>357</v>
      </c>
      <c r="C357">
        <v>529.99</v>
      </c>
      <c r="D357">
        <v>419.99</v>
      </c>
      <c r="E357">
        <v>349.99</v>
      </c>
      <c r="F357" s="3">
        <f t="shared" si="5"/>
        <v>0.33962904960470952</v>
      </c>
    </row>
    <row r="358" spans="1:6" x14ac:dyDescent="0.35">
      <c r="A358">
        <v>1420541</v>
      </c>
      <c r="B358" t="s">
        <v>358</v>
      </c>
      <c r="C358">
        <v>349.99</v>
      </c>
      <c r="D358">
        <v>279.99</v>
      </c>
      <c r="E358">
        <v>174.99</v>
      </c>
      <c r="F358" s="3">
        <f t="shared" si="5"/>
        <v>0.50001428612246057</v>
      </c>
    </row>
    <row r="359" spans="1:6" x14ac:dyDescent="0.35">
      <c r="A359">
        <v>1369340</v>
      </c>
      <c r="B359" t="s">
        <v>359</v>
      </c>
      <c r="C359">
        <v>299.99</v>
      </c>
      <c r="D359">
        <v>239.99</v>
      </c>
      <c r="E359">
        <v>199.99</v>
      </c>
      <c r="F359" s="3">
        <f t="shared" si="5"/>
        <v>0.33334444481482717</v>
      </c>
    </row>
    <row r="360" spans="1:6" x14ac:dyDescent="0.35">
      <c r="A360">
        <v>1456065</v>
      </c>
      <c r="B360" t="s">
        <v>360</v>
      </c>
      <c r="C360">
        <v>549.99</v>
      </c>
      <c r="D360">
        <v>429.99</v>
      </c>
      <c r="E360">
        <v>349.99</v>
      </c>
      <c r="F360" s="3">
        <f t="shared" si="5"/>
        <v>0.3636429753268241</v>
      </c>
    </row>
    <row r="361" spans="1:6" x14ac:dyDescent="0.35">
      <c r="A361">
        <v>1387643</v>
      </c>
      <c r="B361" t="s">
        <v>361</v>
      </c>
      <c r="C361">
        <v>519.99</v>
      </c>
      <c r="D361">
        <v>409.99</v>
      </c>
      <c r="E361">
        <v>349.99</v>
      </c>
      <c r="F361" s="3">
        <f t="shared" si="5"/>
        <v>0.32692936402623129</v>
      </c>
    </row>
    <row r="362" spans="1:6" x14ac:dyDescent="0.35">
      <c r="A362">
        <v>1304667</v>
      </c>
      <c r="B362" t="s">
        <v>362</v>
      </c>
      <c r="C362">
        <v>349.99</v>
      </c>
      <c r="D362">
        <v>269.99</v>
      </c>
      <c r="E362">
        <v>174.99</v>
      </c>
      <c r="F362" s="3">
        <f t="shared" si="5"/>
        <v>0.50001428612246057</v>
      </c>
    </row>
    <row r="363" spans="1:6" x14ac:dyDescent="0.35">
      <c r="A363">
        <v>2599000</v>
      </c>
      <c r="B363" t="s">
        <v>363</v>
      </c>
      <c r="C363">
        <v>269.99</v>
      </c>
      <c r="D363">
        <v>209.99</v>
      </c>
      <c r="E363">
        <v>189.99</v>
      </c>
      <c r="F363" s="3">
        <f t="shared" si="5"/>
        <v>0.29630727063965334</v>
      </c>
    </row>
    <row r="364" spans="1:6" x14ac:dyDescent="0.35">
      <c r="A364">
        <v>1236500</v>
      </c>
      <c r="B364" t="s">
        <v>364</v>
      </c>
      <c r="C364">
        <v>359.99</v>
      </c>
      <c r="D364">
        <v>279.99</v>
      </c>
      <c r="E364">
        <v>249.99</v>
      </c>
      <c r="F364" s="3">
        <f t="shared" si="5"/>
        <v>0.30556404344565125</v>
      </c>
    </row>
    <row r="365" spans="1:6" x14ac:dyDescent="0.35">
      <c r="A365">
        <v>6390600</v>
      </c>
      <c r="B365" t="s">
        <v>365</v>
      </c>
      <c r="C365">
        <v>119.99</v>
      </c>
      <c r="D365">
        <v>89.99</v>
      </c>
      <c r="E365">
        <v>59.99</v>
      </c>
      <c r="F365" s="3">
        <f t="shared" si="5"/>
        <v>0.50004167013917822</v>
      </c>
    </row>
    <row r="366" spans="1:6" x14ac:dyDescent="0.35">
      <c r="A366">
        <v>1561874</v>
      </c>
      <c r="B366" t="s">
        <v>366</v>
      </c>
      <c r="C366">
        <v>109.99</v>
      </c>
      <c r="D366">
        <v>84.99</v>
      </c>
      <c r="E366">
        <v>54.99</v>
      </c>
      <c r="F366" s="3">
        <f t="shared" si="5"/>
        <v>0.50004545867806161</v>
      </c>
    </row>
    <row r="367" spans="1:6" x14ac:dyDescent="0.35">
      <c r="A367">
        <v>1561870</v>
      </c>
      <c r="B367" t="s">
        <v>367</v>
      </c>
      <c r="C367">
        <v>299.99</v>
      </c>
      <c r="D367">
        <v>239.99</v>
      </c>
      <c r="E367">
        <v>179.99</v>
      </c>
      <c r="F367" s="3">
        <f t="shared" si="5"/>
        <v>0.40001333377779258</v>
      </c>
    </row>
    <row r="368" spans="1:6" x14ac:dyDescent="0.35">
      <c r="A368">
        <v>1554059</v>
      </c>
      <c r="B368" t="s">
        <v>368</v>
      </c>
      <c r="C368">
        <v>279.99</v>
      </c>
      <c r="D368">
        <v>219.99</v>
      </c>
      <c r="E368">
        <v>189.99</v>
      </c>
      <c r="F368" s="3">
        <f t="shared" si="5"/>
        <v>0.32144005143040821</v>
      </c>
    </row>
    <row r="369" spans="1:6" x14ac:dyDescent="0.35">
      <c r="A369">
        <v>1386030</v>
      </c>
      <c r="B369" t="s">
        <v>369</v>
      </c>
      <c r="C369">
        <v>479.99</v>
      </c>
      <c r="D369">
        <v>379.99</v>
      </c>
      <c r="E369">
        <v>299.99</v>
      </c>
      <c r="F369" s="3">
        <f t="shared" si="5"/>
        <v>0.37500781266276384</v>
      </c>
    </row>
    <row r="370" spans="1:6" x14ac:dyDescent="0.35">
      <c r="A370">
        <v>1560173</v>
      </c>
      <c r="B370" t="s">
        <v>370</v>
      </c>
      <c r="C370">
        <v>109.99</v>
      </c>
      <c r="D370">
        <v>84.99</v>
      </c>
      <c r="E370">
        <v>54.99</v>
      </c>
      <c r="F370" s="3">
        <f t="shared" si="5"/>
        <v>0.50004545867806161</v>
      </c>
    </row>
    <row r="371" spans="1:6" x14ac:dyDescent="0.35">
      <c r="A371">
        <v>1496706</v>
      </c>
      <c r="B371" t="s">
        <v>371</v>
      </c>
      <c r="C371">
        <v>379.99</v>
      </c>
      <c r="D371">
        <v>299.99</v>
      </c>
      <c r="E371">
        <v>219.99</v>
      </c>
      <c r="F371" s="3">
        <f t="shared" si="5"/>
        <v>0.42106371220295269</v>
      </c>
    </row>
    <row r="372" spans="1:6" x14ac:dyDescent="0.35">
      <c r="A372">
        <v>1377112</v>
      </c>
      <c r="B372" t="s">
        <v>372</v>
      </c>
      <c r="C372">
        <v>299.99</v>
      </c>
      <c r="D372">
        <v>239.99</v>
      </c>
      <c r="E372">
        <v>149.99</v>
      </c>
      <c r="F372" s="3">
        <f t="shared" si="5"/>
        <v>0.50001666722224081</v>
      </c>
    </row>
    <row r="373" spans="1:6" x14ac:dyDescent="0.35">
      <c r="A373">
        <v>1488139</v>
      </c>
      <c r="B373" t="s">
        <v>373</v>
      </c>
      <c r="C373">
        <v>56.99</v>
      </c>
      <c r="D373">
        <v>49.99</v>
      </c>
      <c r="E373">
        <v>27.99</v>
      </c>
      <c r="F373" s="3">
        <f t="shared" si="5"/>
        <v>0.50886120371995092</v>
      </c>
    </row>
    <row r="374" spans="1:6" x14ac:dyDescent="0.35">
      <c r="A374">
        <v>1499593</v>
      </c>
      <c r="B374" t="s">
        <v>374</v>
      </c>
      <c r="C374">
        <v>329.99</v>
      </c>
      <c r="D374">
        <v>249.99</v>
      </c>
      <c r="E374">
        <v>164.99</v>
      </c>
      <c r="F374" s="3">
        <f t="shared" si="5"/>
        <v>0.50001515197430224</v>
      </c>
    </row>
    <row r="375" spans="1:6" x14ac:dyDescent="0.35">
      <c r="A375">
        <v>1498944</v>
      </c>
      <c r="B375" t="s">
        <v>375</v>
      </c>
      <c r="C375">
        <v>379.99</v>
      </c>
      <c r="D375">
        <v>299.99</v>
      </c>
      <c r="E375">
        <v>219.99</v>
      </c>
      <c r="F375" s="3">
        <f t="shared" si="5"/>
        <v>0.42106371220295269</v>
      </c>
    </row>
    <row r="376" spans="1:6" x14ac:dyDescent="0.35">
      <c r="A376">
        <v>4554200</v>
      </c>
      <c r="B376" t="s">
        <v>376</v>
      </c>
      <c r="C376">
        <v>159.99</v>
      </c>
      <c r="D376">
        <v>119.99</v>
      </c>
      <c r="E376">
        <v>79.989999999999995</v>
      </c>
      <c r="F376" s="3">
        <f t="shared" si="5"/>
        <v>0.50003125195324716</v>
      </c>
    </row>
    <row r="377" spans="1:6" x14ac:dyDescent="0.35">
      <c r="A377">
        <v>1561576</v>
      </c>
      <c r="B377" t="s">
        <v>377</v>
      </c>
      <c r="C377">
        <v>729.99</v>
      </c>
      <c r="D377">
        <v>579.99</v>
      </c>
      <c r="E377">
        <v>364.99</v>
      </c>
      <c r="F377" s="3">
        <f t="shared" si="5"/>
        <v>0.50000684940889606</v>
      </c>
    </row>
    <row r="378" spans="1:6" x14ac:dyDescent="0.35">
      <c r="A378">
        <v>1440339</v>
      </c>
      <c r="B378" t="s">
        <v>378</v>
      </c>
      <c r="C378">
        <v>729.99</v>
      </c>
      <c r="D378">
        <v>579.99</v>
      </c>
      <c r="E378">
        <v>364.99</v>
      </c>
      <c r="F378" s="3">
        <f t="shared" si="5"/>
        <v>0.50000684940889606</v>
      </c>
    </row>
    <row r="379" spans="1:6" x14ac:dyDescent="0.35">
      <c r="A379">
        <v>1490712</v>
      </c>
      <c r="B379" t="s">
        <v>379</v>
      </c>
      <c r="C379">
        <v>229.99</v>
      </c>
      <c r="D379">
        <v>179.99</v>
      </c>
      <c r="E379">
        <v>149.99</v>
      </c>
      <c r="F379" s="3">
        <f t="shared" si="5"/>
        <v>0.34784121048741246</v>
      </c>
    </row>
    <row r="380" spans="1:6" x14ac:dyDescent="0.35">
      <c r="A380">
        <v>1375172</v>
      </c>
      <c r="B380" t="s">
        <v>380</v>
      </c>
      <c r="C380">
        <v>399.99</v>
      </c>
      <c r="D380">
        <v>319.99</v>
      </c>
      <c r="E380">
        <v>199.99</v>
      </c>
      <c r="F380" s="3">
        <f t="shared" si="5"/>
        <v>0.50001250031250777</v>
      </c>
    </row>
    <row r="381" spans="1:6" x14ac:dyDescent="0.35">
      <c r="A381">
        <v>1432945</v>
      </c>
      <c r="B381" t="s">
        <v>381</v>
      </c>
      <c r="C381">
        <v>219.99</v>
      </c>
      <c r="D381">
        <v>169.99</v>
      </c>
      <c r="E381">
        <v>139.99</v>
      </c>
      <c r="F381" s="3">
        <f t="shared" si="5"/>
        <v>0.36365289331333239</v>
      </c>
    </row>
    <row r="382" spans="1:6" x14ac:dyDescent="0.35">
      <c r="A382">
        <v>1491574</v>
      </c>
      <c r="B382" t="s">
        <v>382</v>
      </c>
      <c r="C382">
        <v>229.99</v>
      </c>
      <c r="D382">
        <v>179.99</v>
      </c>
      <c r="E382">
        <v>149.99</v>
      </c>
      <c r="F382" s="3">
        <f t="shared" si="5"/>
        <v>0.34784121048741246</v>
      </c>
    </row>
    <row r="383" spans="1:6" x14ac:dyDescent="0.35">
      <c r="A383">
        <v>1546851</v>
      </c>
      <c r="B383" t="s">
        <v>383</v>
      </c>
      <c r="C383">
        <v>484.99</v>
      </c>
      <c r="D383">
        <v>369.99</v>
      </c>
      <c r="E383">
        <v>299.99</v>
      </c>
      <c r="F383" s="3">
        <f t="shared" si="5"/>
        <v>0.38145116394152456</v>
      </c>
    </row>
    <row r="384" spans="1:6" x14ac:dyDescent="0.35">
      <c r="A384">
        <v>1446178</v>
      </c>
      <c r="B384" t="s">
        <v>384</v>
      </c>
      <c r="C384">
        <v>484.99</v>
      </c>
      <c r="D384">
        <v>369.99</v>
      </c>
      <c r="E384">
        <v>299.99</v>
      </c>
      <c r="F384" s="3">
        <f t="shared" si="5"/>
        <v>0.38145116394152456</v>
      </c>
    </row>
    <row r="385" spans="1:6" x14ac:dyDescent="0.35">
      <c r="A385">
        <v>1446176</v>
      </c>
      <c r="B385" t="s">
        <v>385</v>
      </c>
      <c r="C385">
        <v>484.99</v>
      </c>
      <c r="D385">
        <v>369.99</v>
      </c>
      <c r="E385">
        <v>299.99</v>
      </c>
      <c r="F385" s="3">
        <f t="shared" si="5"/>
        <v>0.38145116394152456</v>
      </c>
    </row>
    <row r="386" spans="1:6" x14ac:dyDescent="0.35">
      <c r="A386">
        <v>1528997</v>
      </c>
      <c r="B386" t="s">
        <v>386</v>
      </c>
      <c r="C386">
        <v>484.99</v>
      </c>
      <c r="D386">
        <v>369.99</v>
      </c>
      <c r="E386">
        <v>299.99</v>
      </c>
      <c r="F386" s="3">
        <f t="shared" si="5"/>
        <v>0.38145116394152456</v>
      </c>
    </row>
    <row r="387" spans="1:6" x14ac:dyDescent="0.35">
      <c r="A387">
        <v>8897100</v>
      </c>
      <c r="B387" t="s">
        <v>387</v>
      </c>
      <c r="C387">
        <v>484.99</v>
      </c>
      <c r="D387">
        <v>369.99</v>
      </c>
      <c r="E387">
        <v>299.99</v>
      </c>
      <c r="F387" s="3">
        <f t="shared" ref="F387:F450" si="6">1-E387/C387</f>
        <v>0.38145116394152456</v>
      </c>
    </row>
    <row r="388" spans="1:6" x14ac:dyDescent="0.35">
      <c r="A388">
        <v>1559757</v>
      </c>
      <c r="B388" t="s">
        <v>388</v>
      </c>
      <c r="C388">
        <v>174.99</v>
      </c>
      <c r="D388">
        <v>149.99</v>
      </c>
      <c r="E388">
        <v>99.99</v>
      </c>
      <c r="F388" s="3">
        <f t="shared" si="6"/>
        <v>0.42859591976684386</v>
      </c>
    </row>
    <row r="389" spans="1:6" x14ac:dyDescent="0.35">
      <c r="A389">
        <v>1559770</v>
      </c>
      <c r="B389" t="s">
        <v>389</v>
      </c>
      <c r="C389">
        <v>174.99</v>
      </c>
      <c r="D389">
        <v>149.99</v>
      </c>
      <c r="E389">
        <v>99.99</v>
      </c>
      <c r="F389" s="3">
        <f t="shared" si="6"/>
        <v>0.42859591976684386</v>
      </c>
    </row>
    <row r="390" spans="1:6" x14ac:dyDescent="0.35">
      <c r="A390">
        <v>1559771</v>
      </c>
      <c r="B390" t="s">
        <v>390</v>
      </c>
      <c r="C390">
        <v>174.99</v>
      </c>
      <c r="D390">
        <v>149.99</v>
      </c>
      <c r="E390">
        <v>99.99</v>
      </c>
      <c r="F390" s="3">
        <f t="shared" si="6"/>
        <v>0.42859591976684386</v>
      </c>
    </row>
    <row r="391" spans="1:6" x14ac:dyDescent="0.35">
      <c r="A391">
        <v>1559772</v>
      </c>
      <c r="B391" t="s">
        <v>391</v>
      </c>
      <c r="C391">
        <v>174.99</v>
      </c>
      <c r="D391">
        <v>149.99</v>
      </c>
      <c r="E391">
        <v>99.99</v>
      </c>
      <c r="F391" s="3">
        <f t="shared" si="6"/>
        <v>0.42859591976684386</v>
      </c>
    </row>
    <row r="392" spans="1:6" x14ac:dyDescent="0.35">
      <c r="A392">
        <v>1559773</v>
      </c>
      <c r="B392" t="s">
        <v>392</v>
      </c>
      <c r="C392">
        <v>174.99</v>
      </c>
      <c r="D392">
        <v>149.99</v>
      </c>
      <c r="E392">
        <v>99.99</v>
      </c>
      <c r="F392" s="3">
        <f t="shared" si="6"/>
        <v>0.42859591976684386</v>
      </c>
    </row>
    <row r="393" spans="1:6" x14ac:dyDescent="0.35">
      <c r="A393">
        <v>1537518</v>
      </c>
      <c r="B393" t="s">
        <v>393</v>
      </c>
      <c r="C393">
        <v>299.99</v>
      </c>
      <c r="D393">
        <v>239.99</v>
      </c>
      <c r="E393">
        <v>149.99</v>
      </c>
      <c r="F393" s="3">
        <f t="shared" si="6"/>
        <v>0.50001666722224081</v>
      </c>
    </row>
    <row r="394" spans="1:6" x14ac:dyDescent="0.35">
      <c r="A394">
        <v>1308937</v>
      </c>
      <c r="B394" t="s">
        <v>394</v>
      </c>
      <c r="C394">
        <v>709.99</v>
      </c>
      <c r="D394">
        <v>559.99</v>
      </c>
      <c r="E394">
        <v>399.99</v>
      </c>
      <c r="F394" s="3">
        <f t="shared" si="6"/>
        <v>0.43662586796997138</v>
      </c>
    </row>
    <row r="395" spans="1:6" x14ac:dyDescent="0.35">
      <c r="A395">
        <v>1308936</v>
      </c>
      <c r="B395" t="s">
        <v>395</v>
      </c>
      <c r="C395">
        <v>709.99</v>
      </c>
      <c r="D395">
        <v>559.99</v>
      </c>
      <c r="E395">
        <v>399.99</v>
      </c>
      <c r="F395" s="3">
        <f t="shared" si="6"/>
        <v>0.43662586796997138</v>
      </c>
    </row>
    <row r="396" spans="1:6" x14ac:dyDescent="0.35">
      <c r="A396">
        <v>1308935</v>
      </c>
      <c r="B396" t="s">
        <v>396</v>
      </c>
      <c r="C396">
        <v>729.99</v>
      </c>
      <c r="D396">
        <v>579.99</v>
      </c>
      <c r="E396">
        <v>399.99</v>
      </c>
      <c r="F396" s="3">
        <f t="shared" si="6"/>
        <v>0.45206098713681009</v>
      </c>
    </row>
    <row r="397" spans="1:6" x14ac:dyDescent="0.35">
      <c r="A397">
        <v>1317988</v>
      </c>
      <c r="B397" t="s">
        <v>397</v>
      </c>
      <c r="C397">
        <v>729.99</v>
      </c>
      <c r="D397">
        <v>579.99</v>
      </c>
      <c r="E397">
        <v>399.99</v>
      </c>
      <c r="F397" s="3">
        <f t="shared" si="6"/>
        <v>0.45206098713681009</v>
      </c>
    </row>
    <row r="398" spans="1:6" x14ac:dyDescent="0.35">
      <c r="A398">
        <v>1421466</v>
      </c>
      <c r="B398" t="s">
        <v>398</v>
      </c>
      <c r="C398">
        <v>239.99</v>
      </c>
      <c r="D398">
        <v>199.99</v>
      </c>
      <c r="E398">
        <v>119.99</v>
      </c>
      <c r="F398" s="3">
        <f t="shared" si="6"/>
        <v>0.50002083420142518</v>
      </c>
    </row>
    <row r="399" spans="1:6" x14ac:dyDescent="0.35">
      <c r="A399">
        <v>1762200</v>
      </c>
      <c r="B399" t="s">
        <v>399</v>
      </c>
      <c r="C399">
        <v>209.99</v>
      </c>
      <c r="D399">
        <v>149.99</v>
      </c>
      <c r="E399">
        <v>104.99</v>
      </c>
      <c r="F399" s="3">
        <f t="shared" si="6"/>
        <v>0.50002381065765045</v>
      </c>
    </row>
    <row r="400" spans="1:6" x14ac:dyDescent="0.35">
      <c r="A400">
        <v>1708000</v>
      </c>
      <c r="B400" t="s">
        <v>400</v>
      </c>
      <c r="C400">
        <v>729.99</v>
      </c>
      <c r="D400">
        <v>579.99</v>
      </c>
      <c r="E400">
        <v>449.99</v>
      </c>
      <c r="F400" s="3">
        <f t="shared" si="6"/>
        <v>0.38356689817668732</v>
      </c>
    </row>
    <row r="401" spans="1:6" x14ac:dyDescent="0.35">
      <c r="A401">
        <v>946700</v>
      </c>
      <c r="B401" t="s">
        <v>401</v>
      </c>
      <c r="C401">
        <v>909.99</v>
      </c>
      <c r="D401">
        <v>699.99</v>
      </c>
      <c r="E401">
        <v>454.99</v>
      </c>
      <c r="F401" s="3">
        <f t="shared" si="6"/>
        <v>0.50000549456587429</v>
      </c>
    </row>
    <row r="402" spans="1:6" x14ac:dyDescent="0.35">
      <c r="A402">
        <v>1491563</v>
      </c>
      <c r="B402" t="s">
        <v>402</v>
      </c>
      <c r="C402">
        <v>729.99</v>
      </c>
      <c r="D402">
        <v>579.99</v>
      </c>
      <c r="E402">
        <v>449.99</v>
      </c>
      <c r="F402" s="3">
        <f t="shared" si="6"/>
        <v>0.38356689817668732</v>
      </c>
    </row>
    <row r="403" spans="1:6" x14ac:dyDescent="0.35">
      <c r="A403">
        <v>1388737</v>
      </c>
      <c r="B403" t="s">
        <v>403</v>
      </c>
      <c r="C403">
        <v>209.99</v>
      </c>
      <c r="D403">
        <v>149.99</v>
      </c>
      <c r="E403">
        <v>104.99</v>
      </c>
      <c r="F403" s="3">
        <f t="shared" si="6"/>
        <v>0.50002381065765045</v>
      </c>
    </row>
    <row r="404" spans="1:6" x14ac:dyDescent="0.35">
      <c r="A404">
        <v>1554820</v>
      </c>
      <c r="B404" t="s">
        <v>404</v>
      </c>
      <c r="C404">
        <v>290</v>
      </c>
      <c r="D404">
        <v>290</v>
      </c>
      <c r="E404">
        <v>200</v>
      </c>
      <c r="F404" s="3">
        <f t="shared" si="6"/>
        <v>0.31034482758620685</v>
      </c>
    </row>
    <row r="405" spans="1:6" x14ac:dyDescent="0.35">
      <c r="A405">
        <v>1461854</v>
      </c>
      <c r="B405" t="s">
        <v>405</v>
      </c>
      <c r="C405">
        <v>209.99</v>
      </c>
      <c r="D405">
        <v>169.99</v>
      </c>
      <c r="E405">
        <v>104.99</v>
      </c>
      <c r="F405" s="3">
        <f t="shared" si="6"/>
        <v>0.50002381065765045</v>
      </c>
    </row>
    <row r="406" spans="1:6" x14ac:dyDescent="0.35">
      <c r="A406">
        <v>1456012</v>
      </c>
      <c r="B406" t="s">
        <v>406</v>
      </c>
      <c r="C406">
        <v>209.99</v>
      </c>
      <c r="D406">
        <v>169.99</v>
      </c>
      <c r="E406">
        <v>104.99</v>
      </c>
      <c r="F406" s="3">
        <f t="shared" si="6"/>
        <v>0.50002381065765045</v>
      </c>
    </row>
    <row r="407" spans="1:6" x14ac:dyDescent="0.35">
      <c r="A407">
        <v>1461855</v>
      </c>
      <c r="B407" t="s">
        <v>407</v>
      </c>
      <c r="C407">
        <v>209.99</v>
      </c>
      <c r="D407">
        <v>169.99</v>
      </c>
      <c r="E407">
        <v>104.99</v>
      </c>
      <c r="F407" s="3">
        <f t="shared" si="6"/>
        <v>0.50002381065765045</v>
      </c>
    </row>
    <row r="408" spans="1:6" x14ac:dyDescent="0.35">
      <c r="A408">
        <v>1457332</v>
      </c>
      <c r="B408" t="s">
        <v>408</v>
      </c>
      <c r="C408">
        <v>209.99</v>
      </c>
      <c r="D408">
        <v>169.99</v>
      </c>
      <c r="E408">
        <v>104.99</v>
      </c>
      <c r="F408" s="3">
        <f t="shared" si="6"/>
        <v>0.50002381065765045</v>
      </c>
    </row>
    <row r="409" spans="1:6" x14ac:dyDescent="0.35">
      <c r="A409">
        <v>1456011</v>
      </c>
      <c r="B409" t="s">
        <v>409</v>
      </c>
      <c r="C409">
        <v>209.99</v>
      </c>
      <c r="D409">
        <v>169.99</v>
      </c>
      <c r="E409">
        <v>104.99</v>
      </c>
      <c r="F409" s="3">
        <f t="shared" si="6"/>
        <v>0.50002381065765045</v>
      </c>
    </row>
    <row r="410" spans="1:6" x14ac:dyDescent="0.35">
      <c r="A410">
        <v>1456041</v>
      </c>
      <c r="B410" t="s">
        <v>410</v>
      </c>
      <c r="C410">
        <v>209.99</v>
      </c>
      <c r="D410">
        <v>169.99</v>
      </c>
      <c r="E410">
        <v>104.99</v>
      </c>
      <c r="F410" s="3">
        <f t="shared" si="6"/>
        <v>0.50002381065765045</v>
      </c>
    </row>
    <row r="411" spans="1:6" x14ac:dyDescent="0.35">
      <c r="A411">
        <v>1456018</v>
      </c>
      <c r="B411" t="s">
        <v>411</v>
      </c>
      <c r="C411">
        <v>209.99</v>
      </c>
      <c r="D411">
        <v>169.99</v>
      </c>
      <c r="E411">
        <v>104.99</v>
      </c>
      <c r="F411" s="3">
        <f t="shared" si="6"/>
        <v>0.50002381065765045</v>
      </c>
    </row>
    <row r="412" spans="1:6" x14ac:dyDescent="0.35">
      <c r="A412">
        <v>1461857</v>
      </c>
      <c r="B412" t="s">
        <v>412</v>
      </c>
      <c r="C412">
        <v>209.99</v>
      </c>
      <c r="D412">
        <v>169.99</v>
      </c>
      <c r="E412">
        <v>104.99</v>
      </c>
      <c r="F412" s="3">
        <f t="shared" si="6"/>
        <v>0.50002381065765045</v>
      </c>
    </row>
    <row r="413" spans="1:6" x14ac:dyDescent="0.35">
      <c r="A413">
        <v>1456023</v>
      </c>
      <c r="B413" t="s">
        <v>413</v>
      </c>
      <c r="C413">
        <v>209.99</v>
      </c>
      <c r="D413">
        <v>169.99</v>
      </c>
      <c r="E413">
        <v>104.99</v>
      </c>
      <c r="F413" s="3">
        <f t="shared" si="6"/>
        <v>0.50002381065765045</v>
      </c>
    </row>
    <row r="414" spans="1:6" x14ac:dyDescent="0.35">
      <c r="A414">
        <v>1456010</v>
      </c>
      <c r="B414" t="s">
        <v>414</v>
      </c>
      <c r="C414">
        <v>209.99</v>
      </c>
      <c r="D414">
        <v>169.99</v>
      </c>
      <c r="E414">
        <v>104.99</v>
      </c>
      <c r="F414" s="3">
        <f t="shared" si="6"/>
        <v>0.50002381065765045</v>
      </c>
    </row>
    <row r="415" spans="1:6" x14ac:dyDescent="0.35">
      <c r="A415">
        <v>1461858</v>
      </c>
      <c r="B415" t="s">
        <v>415</v>
      </c>
      <c r="C415">
        <v>209.99</v>
      </c>
      <c r="D415">
        <v>169.99</v>
      </c>
      <c r="E415">
        <v>104.99</v>
      </c>
      <c r="F415" s="3">
        <f t="shared" si="6"/>
        <v>0.50002381065765045</v>
      </c>
    </row>
    <row r="416" spans="1:6" x14ac:dyDescent="0.35">
      <c r="A416">
        <v>1456039</v>
      </c>
      <c r="B416" t="s">
        <v>416</v>
      </c>
      <c r="C416">
        <v>209.99</v>
      </c>
      <c r="D416">
        <v>169.99</v>
      </c>
      <c r="E416">
        <v>104.99</v>
      </c>
      <c r="F416" s="3">
        <f t="shared" si="6"/>
        <v>0.50002381065765045</v>
      </c>
    </row>
    <row r="417" spans="1:6" x14ac:dyDescent="0.35">
      <c r="A417">
        <v>1456038</v>
      </c>
      <c r="B417" t="s">
        <v>417</v>
      </c>
      <c r="C417">
        <v>209.99</v>
      </c>
      <c r="D417">
        <v>169.99</v>
      </c>
      <c r="E417">
        <v>104.99</v>
      </c>
      <c r="F417" s="3">
        <f t="shared" si="6"/>
        <v>0.50002381065765045</v>
      </c>
    </row>
    <row r="418" spans="1:6" x14ac:dyDescent="0.35">
      <c r="A418">
        <v>1461856</v>
      </c>
      <c r="B418" t="s">
        <v>418</v>
      </c>
      <c r="C418">
        <v>209.99</v>
      </c>
      <c r="D418">
        <v>169.99</v>
      </c>
      <c r="E418">
        <v>104.99</v>
      </c>
      <c r="F418" s="3">
        <f t="shared" si="6"/>
        <v>0.50002381065765045</v>
      </c>
    </row>
    <row r="419" spans="1:6" x14ac:dyDescent="0.35">
      <c r="A419">
        <v>1457334</v>
      </c>
      <c r="B419" t="s">
        <v>419</v>
      </c>
      <c r="C419">
        <v>209.99</v>
      </c>
      <c r="D419">
        <v>169.99</v>
      </c>
      <c r="E419">
        <v>104.99</v>
      </c>
      <c r="F419" s="3">
        <f t="shared" si="6"/>
        <v>0.50002381065765045</v>
      </c>
    </row>
    <row r="420" spans="1:6" x14ac:dyDescent="0.35">
      <c r="A420">
        <v>1456040</v>
      </c>
      <c r="B420" t="s">
        <v>420</v>
      </c>
      <c r="C420">
        <v>209.99</v>
      </c>
      <c r="D420">
        <v>169.99</v>
      </c>
      <c r="E420">
        <v>104.99</v>
      </c>
      <c r="F420" s="3">
        <f t="shared" si="6"/>
        <v>0.50002381065765045</v>
      </c>
    </row>
    <row r="421" spans="1:6" x14ac:dyDescent="0.35">
      <c r="A421">
        <v>1456032</v>
      </c>
      <c r="B421" t="s">
        <v>421</v>
      </c>
      <c r="C421">
        <v>209.99</v>
      </c>
      <c r="D421">
        <v>169.99</v>
      </c>
      <c r="E421">
        <v>104.99</v>
      </c>
      <c r="F421" s="3">
        <f t="shared" si="6"/>
        <v>0.50002381065765045</v>
      </c>
    </row>
    <row r="422" spans="1:6" x14ac:dyDescent="0.35">
      <c r="A422">
        <v>1457333</v>
      </c>
      <c r="B422" t="s">
        <v>422</v>
      </c>
      <c r="C422">
        <v>209.99</v>
      </c>
      <c r="D422">
        <v>169.99</v>
      </c>
      <c r="E422">
        <v>104.99</v>
      </c>
      <c r="F422" s="3">
        <f t="shared" si="6"/>
        <v>0.50002381065765045</v>
      </c>
    </row>
    <row r="423" spans="1:6" x14ac:dyDescent="0.35">
      <c r="A423">
        <v>1456015</v>
      </c>
      <c r="B423" t="s">
        <v>423</v>
      </c>
      <c r="C423">
        <v>209.99</v>
      </c>
      <c r="D423">
        <v>169.99</v>
      </c>
      <c r="E423">
        <v>104.99</v>
      </c>
      <c r="F423" s="3">
        <f t="shared" si="6"/>
        <v>0.50002381065765045</v>
      </c>
    </row>
    <row r="424" spans="1:6" x14ac:dyDescent="0.35">
      <c r="A424">
        <v>1456017</v>
      </c>
      <c r="B424" t="s">
        <v>424</v>
      </c>
      <c r="C424">
        <v>209.99</v>
      </c>
      <c r="D424">
        <v>169.99</v>
      </c>
      <c r="E424">
        <v>104.99</v>
      </c>
      <c r="F424" s="3">
        <f t="shared" si="6"/>
        <v>0.50002381065765045</v>
      </c>
    </row>
    <row r="425" spans="1:6" x14ac:dyDescent="0.35">
      <c r="A425">
        <v>1456037</v>
      </c>
      <c r="B425" t="s">
        <v>425</v>
      </c>
      <c r="C425">
        <v>209.99</v>
      </c>
      <c r="D425">
        <v>169.99</v>
      </c>
      <c r="E425">
        <v>104.99</v>
      </c>
      <c r="F425" s="3">
        <f t="shared" si="6"/>
        <v>0.50002381065765045</v>
      </c>
    </row>
    <row r="426" spans="1:6" x14ac:dyDescent="0.35">
      <c r="A426">
        <v>1456030</v>
      </c>
      <c r="B426" t="s">
        <v>426</v>
      </c>
      <c r="C426">
        <v>209.99</v>
      </c>
      <c r="D426">
        <v>169.99</v>
      </c>
      <c r="E426">
        <v>104.99</v>
      </c>
      <c r="F426" s="3">
        <f t="shared" si="6"/>
        <v>0.50002381065765045</v>
      </c>
    </row>
    <row r="427" spans="1:6" x14ac:dyDescent="0.35">
      <c r="A427">
        <v>1456013</v>
      </c>
      <c r="B427" t="s">
        <v>427</v>
      </c>
      <c r="C427">
        <v>209.99</v>
      </c>
      <c r="D427">
        <v>169.99</v>
      </c>
      <c r="E427">
        <v>104.99</v>
      </c>
      <c r="F427" s="3">
        <f t="shared" si="6"/>
        <v>0.50002381065765045</v>
      </c>
    </row>
    <row r="428" spans="1:6" x14ac:dyDescent="0.35">
      <c r="A428">
        <v>1456027</v>
      </c>
      <c r="B428" t="s">
        <v>428</v>
      </c>
      <c r="C428">
        <v>209.99</v>
      </c>
      <c r="D428">
        <v>169.99</v>
      </c>
      <c r="E428">
        <v>104.99</v>
      </c>
      <c r="F428" s="3">
        <f t="shared" si="6"/>
        <v>0.50002381065765045</v>
      </c>
    </row>
    <row r="429" spans="1:6" x14ac:dyDescent="0.35">
      <c r="A429">
        <v>1456026</v>
      </c>
      <c r="B429" t="s">
        <v>429</v>
      </c>
      <c r="C429">
        <v>209.99</v>
      </c>
      <c r="D429">
        <v>169.99</v>
      </c>
      <c r="E429">
        <v>104.99</v>
      </c>
      <c r="F429" s="3">
        <f t="shared" si="6"/>
        <v>0.50002381065765045</v>
      </c>
    </row>
    <row r="430" spans="1:6" x14ac:dyDescent="0.35">
      <c r="A430">
        <v>1457335</v>
      </c>
      <c r="B430" t="s">
        <v>430</v>
      </c>
      <c r="C430">
        <v>209.99</v>
      </c>
      <c r="D430">
        <v>169.99</v>
      </c>
      <c r="E430">
        <v>104.99</v>
      </c>
      <c r="F430" s="3">
        <f t="shared" si="6"/>
        <v>0.50002381065765045</v>
      </c>
    </row>
    <row r="431" spans="1:6" x14ac:dyDescent="0.35">
      <c r="A431">
        <v>1461853</v>
      </c>
      <c r="B431" t="s">
        <v>431</v>
      </c>
      <c r="C431">
        <v>209.99</v>
      </c>
      <c r="D431">
        <v>169.99</v>
      </c>
      <c r="E431">
        <v>104.99</v>
      </c>
      <c r="F431" s="3">
        <f t="shared" si="6"/>
        <v>0.50002381065765045</v>
      </c>
    </row>
    <row r="432" spans="1:6" x14ac:dyDescent="0.35">
      <c r="A432">
        <v>1456019</v>
      </c>
      <c r="B432" t="s">
        <v>432</v>
      </c>
      <c r="C432">
        <v>209.99</v>
      </c>
      <c r="D432">
        <v>169.99</v>
      </c>
      <c r="E432">
        <v>104.99</v>
      </c>
      <c r="F432" s="3">
        <f t="shared" si="6"/>
        <v>0.50002381065765045</v>
      </c>
    </row>
    <row r="433" spans="1:6" x14ac:dyDescent="0.35">
      <c r="A433">
        <v>1456021</v>
      </c>
      <c r="B433" t="s">
        <v>433</v>
      </c>
      <c r="C433">
        <v>209.99</v>
      </c>
      <c r="D433">
        <v>169.99</v>
      </c>
      <c r="E433">
        <v>104.99</v>
      </c>
      <c r="F433" s="3">
        <f t="shared" si="6"/>
        <v>0.50002381065765045</v>
      </c>
    </row>
    <row r="434" spans="1:6" x14ac:dyDescent="0.35">
      <c r="A434">
        <v>1377333</v>
      </c>
      <c r="B434" t="s">
        <v>434</v>
      </c>
      <c r="C434">
        <v>229.99</v>
      </c>
      <c r="D434">
        <v>189.99</v>
      </c>
      <c r="E434">
        <v>114.99</v>
      </c>
      <c r="F434" s="3">
        <f t="shared" si="6"/>
        <v>0.50002174007565547</v>
      </c>
    </row>
    <row r="435" spans="1:6" x14ac:dyDescent="0.35">
      <c r="A435">
        <v>1528550</v>
      </c>
      <c r="B435" t="s">
        <v>435</v>
      </c>
      <c r="C435">
        <v>589.99</v>
      </c>
      <c r="D435">
        <v>479.99</v>
      </c>
      <c r="E435">
        <v>294.99</v>
      </c>
      <c r="F435" s="3">
        <f t="shared" si="6"/>
        <v>0.5000084747199105</v>
      </c>
    </row>
    <row r="436" spans="1:6" x14ac:dyDescent="0.35">
      <c r="A436">
        <v>1529770</v>
      </c>
      <c r="B436" t="s">
        <v>436</v>
      </c>
      <c r="C436">
        <v>589.99</v>
      </c>
      <c r="D436">
        <v>479.99</v>
      </c>
      <c r="E436">
        <v>294.99</v>
      </c>
      <c r="F436" s="3">
        <f t="shared" si="6"/>
        <v>0.5000084747199105</v>
      </c>
    </row>
    <row r="437" spans="1:6" x14ac:dyDescent="0.35">
      <c r="A437">
        <v>1537376</v>
      </c>
      <c r="B437" t="s">
        <v>437</v>
      </c>
      <c r="C437">
        <v>299.99</v>
      </c>
      <c r="D437">
        <v>239.99</v>
      </c>
      <c r="E437">
        <v>149.99</v>
      </c>
      <c r="F437" s="3">
        <f t="shared" si="6"/>
        <v>0.50001666722224081</v>
      </c>
    </row>
    <row r="438" spans="1:6" x14ac:dyDescent="0.35">
      <c r="A438">
        <v>1357965</v>
      </c>
      <c r="B438" t="s">
        <v>438</v>
      </c>
      <c r="C438">
        <v>284.99</v>
      </c>
      <c r="D438">
        <v>219.99</v>
      </c>
      <c r="E438">
        <v>142.99</v>
      </c>
      <c r="F438" s="3">
        <f t="shared" si="6"/>
        <v>0.4982630969507702</v>
      </c>
    </row>
    <row r="439" spans="1:6" x14ac:dyDescent="0.35">
      <c r="A439">
        <v>1357963</v>
      </c>
      <c r="B439" t="s">
        <v>439</v>
      </c>
      <c r="C439">
        <v>284.99</v>
      </c>
      <c r="D439">
        <v>219.99</v>
      </c>
      <c r="E439">
        <v>142.99</v>
      </c>
      <c r="F439" s="3">
        <f t="shared" si="6"/>
        <v>0.4982630969507702</v>
      </c>
    </row>
    <row r="440" spans="1:6" x14ac:dyDescent="0.35">
      <c r="A440">
        <v>1357964</v>
      </c>
      <c r="B440" t="s">
        <v>440</v>
      </c>
      <c r="C440">
        <v>284.99</v>
      </c>
      <c r="D440">
        <v>219.99</v>
      </c>
      <c r="E440">
        <v>142.99</v>
      </c>
      <c r="F440" s="3">
        <f t="shared" si="6"/>
        <v>0.4982630969507702</v>
      </c>
    </row>
    <row r="441" spans="1:6" x14ac:dyDescent="0.35">
      <c r="A441">
        <v>1550729</v>
      </c>
      <c r="B441" t="s">
        <v>441</v>
      </c>
      <c r="C441">
        <v>199.99</v>
      </c>
      <c r="D441">
        <v>159.99</v>
      </c>
      <c r="E441">
        <v>129.99</v>
      </c>
      <c r="F441" s="3">
        <f t="shared" si="6"/>
        <v>0.35001750087504369</v>
      </c>
    </row>
    <row r="442" spans="1:6" x14ac:dyDescent="0.35">
      <c r="A442">
        <v>1550602</v>
      </c>
      <c r="B442" t="s">
        <v>442</v>
      </c>
      <c r="C442">
        <v>159.99</v>
      </c>
      <c r="D442">
        <v>124.99</v>
      </c>
      <c r="E442">
        <v>99.99</v>
      </c>
      <c r="F442" s="3">
        <f t="shared" si="6"/>
        <v>0.3750234389649354</v>
      </c>
    </row>
    <row r="443" spans="1:6" x14ac:dyDescent="0.35">
      <c r="A443">
        <v>1550669</v>
      </c>
      <c r="B443" t="s">
        <v>443</v>
      </c>
      <c r="C443">
        <v>159.99</v>
      </c>
      <c r="D443">
        <v>124.99</v>
      </c>
      <c r="E443">
        <v>99.99</v>
      </c>
      <c r="F443" s="3">
        <f t="shared" si="6"/>
        <v>0.3750234389649354</v>
      </c>
    </row>
    <row r="444" spans="1:6" x14ac:dyDescent="0.35">
      <c r="A444">
        <v>1552684</v>
      </c>
      <c r="B444" t="s">
        <v>444</v>
      </c>
      <c r="C444">
        <v>390</v>
      </c>
      <c r="D444">
        <v>390</v>
      </c>
      <c r="E444">
        <v>270</v>
      </c>
      <c r="F444" s="3">
        <f t="shared" si="6"/>
        <v>0.30769230769230771</v>
      </c>
    </row>
    <row r="445" spans="1:6" x14ac:dyDescent="0.35">
      <c r="A445">
        <v>1550727</v>
      </c>
      <c r="B445" t="s">
        <v>445</v>
      </c>
      <c r="C445">
        <v>159.99</v>
      </c>
      <c r="D445">
        <v>124.99</v>
      </c>
      <c r="E445">
        <v>99.99</v>
      </c>
      <c r="F445" s="3">
        <f t="shared" si="6"/>
        <v>0.3750234389649354</v>
      </c>
    </row>
    <row r="446" spans="1:6" x14ac:dyDescent="0.35">
      <c r="A446">
        <v>1550668</v>
      </c>
      <c r="B446" t="s">
        <v>446</v>
      </c>
      <c r="C446">
        <v>159.99</v>
      </c>
      <c r="D446">
        <v>124.99</v>
      </c>
      <c r="E446">
        <v>99.99</v>
      </c>
      <c r="F446" s="3">
        <f t="shared" si="6"/>
        <v>0.3750234389649354</v>
      </c>
    </row>
    <row r="447" spans="1:6" x14ac:dyDescent="0.35">
      <c r="A447">
        <v>1552683</v>
      </c>
      <c r="B447" t="s">
        <v>447</v>
      </c>
      <c r="C447">
        <v>425</v>
      </c>
      <c r="D447">
        <v>425</v>
      </c>
      <c r="E447">
        <v>270</v>
      </c>
      <c r="F447" s="3">
        <f t="shared" si="6"/>
        <v>0.36470588235294121</v>
      </c>
    </row>
    <row r="448" spans="1:6" x14ac:dyDescent="0.35">
      <c r="A448">
        <v>1550724</v>
      </c>
      <c r="B448" t="s">
        <v>448</v>
      </c>
      <c r="C448">
        <v>159.99</v>
      </c>
      <c r="D448">
        <v>124.99</v>
      </c>
      <c r="E448">
        <v>99.99</v>
      </c>
      <c r="F448" s="3">
        <f t="shared" si="6"/>
        <v>0.3750234389649354</v>
      </c>
    </row>
    <row r="449" spans="1:6" x14ac:dyDescent="0.35">
      <c r="A449">
        <v>1552014</v>
      </c>
      <c r="B449" t="s">
        <v>449</v>
      </c>
      <c r="C449">
        <v>159.99</v>
      </c>
      <c r="D449">
        <v>124.99</v>
      </c>
      <c r="E449">
        <v>99.99</v>
      </c>
      <c r="F449" s="3">
        <f t="shared" si="6"/>
        <v>0.3750234389649354</v>
      </c>
    </row>
    <row r="450" spans="1:6" x14ac:dyDescent="0.35">
      <c r="A450">
        <v>1550725</v>
      </c>
      <c r="B450" t="s">
        <v>450</v>
      </c>
      <c r="C450">
        <v>159.99</v>
      </c>
      <c r="D450">
        <v>124.99</v>
      </c>
      <c r="E450">
        <v>99.99</v>
      </c>
      <c r="F450" s="3">
        <f t="shared" si="6"/>
        <v>0.3750234389649354</v>
      </c>
    </row>
    <row r="451" spans="1:6" x14ac:dyDescent="0.35">
      <c r="A451">
        <v>1550726</v>
      </c>
      <c r="B451" t="s">
        <v>451</v>
      </c>
      <c r="C451">
        <v>159.99</v>
      </c>
      <c r="D451">
        <v>124.99</v>
      </c>
      <c r="E451">
        <v>99.99</v>
      </c>
      <c r="F451" s="3">
        <f t="shared" ref="F451:F514" si="7">1-E451/C451</f>
        <v>0.3750234389649354</v>
      </c>
    </row>
    <row r="452" spans="1:6" x14ac:dyDescent="0.35">
      <c r="A452">
        <v>1551413</v>
      </c>
      <c r="B452" t="s">
        <v>452</v>
      </c>
      <c r="C452">
        <v>159.99</v>
      </c>
      <c r="D452">
        <v>124.99</v>
      </c>
      <c r="E452">
        <v>99.99</v>
      </c>
      <c r="F452" s="3">
        <f t="shared" si="7"/>
        <v>0.3750234389649354</v>
      </c>
    </row>
    <row r="453" spans="1:6" x14ac:dyDescent="0.35">
      <c r="A453">
        <v>1550728</v>
      </c>
      <c r="B453" t="s">
        <v>453</v>
      </c>
      <c r="C453">
        <v>129.99</v>
      </c>
      <c r="D453">
        <v>104.99</v>
      </c>
      <c r="E453">
        <v>89.99</v>
      </c>
      <c r="F453" s="3">
        <f t="shared" si="7"/>
        <v>0.30771597815216567</v>
      </c>
    </row>
    <row r="454" spans="1:6" x14ac:dyDescent="0.35">
      <c r="A454">
        <v>1394086</v>
      </c>
      <c r="B454" t="s">
        <v>454</v>
      </c>
      <c r="C454">
        <v>389.99</v>
      </c>
      <c r="D454">
        <v>299.99</v>
      </c>
      <c r="E454">
        <v>194.99</v>
      </c>
      <c r="F454" s="3">
        <f t="shared" si="7"/>
        <v>0.50001282084155996</v>
      </c>
    </row>
    <row r="455" spans="1:6" x14ac:dyDescent="0.35">
      <c r="A455">
        <v>1328664</v>
      </c>
      <c r="B455" t="s">
        <v>455</v>
      </c>
      <c r="C455">
        <v>389.99</v>
      </c>
      <c r="D455">
        <v>299.99</v>
      </c>
      <c r="E455">
        <v>194.99</v>
      </c>
      <c r="F455" s="3">
        <f t="shared" si="7"/>
        <v>0.50001282084155996</v>
      </c>
    </row>
    <row r="456" spans="1:6" x14ac:dyDescent="0.35">
      <c r="A456">
        <v>1328661</v>
      </c>
      <c r="B456" t="s">
        <v>456</v>
      </c>
      <c r="C456">
        <v>389.99</v>
      </c>
      <c r="D456">
        <v>299.99</v>
      </c>
      <c r="E456">
        <v>194.99</v>
      </c>
      <c r="F456" s="3">
        <f t="shared" si="7"/>
        <v>0.50001282084155996</v>
      </c>
    </row>
    <row r="457" spans="1:6" x14ac:dyDescent="0.35">
      <c r="A457">
        <v>1394087</v>
      </c>
      <c r="B457" t="s">
        <v>457</v>
      </c>
      <c r="C457">
        <v>389.99</v>
      </c>
      <c r="D457">
        <v>299.99</v>
      </c>
      <c r="E457">
        <v>194.99</v>
      </c>
      <c r="F457" s="3">
        <f t="shared" si="7"/>
        <v>0.50001282084155996</v>
      </c>
    </row>
    <row r="458" spans="1:6" x14ac:dyDescent="0.35">
      <c r="A458">
        <v>1328658</v>
      </c>
      <c r="B458" t="s">
        <v>458</v>
      </c>
      <c r="C458">
        <v>389.99</v>
      </c>
      <c r="D458">
        <v>299.99</v>
      </c>
      <c r="E458">
        <v>194.99</v>
      </c>
      <c r="F458" s="3">
        <f t="shared" si="7"/>
        <v>0.50001282084155996</v>
      </c>
    </row>
    <row r="459" spans="1:6" x14ac:dyDescent="0.35">
      <c r="A459">
        <v>1328663</v>
      </c>
      <c r="B459" t="s">
        <v>459</v>
      </c>
      <c r="C459">
        <v>389.99</v>
      </c>
      <c r="D459">
        <v>299.99</v>
      </c>
      <c r="E459">
        <v>194.99</v>
      </c>
      <c r="F459" s="3">
        <f t="shared" si="7"/>
        <v>0.50001282084155996</v>
      </c>
    </row>
    <row r="460" spans="1:6" x14ac:dyDescent="0.35">
      <c r="A460">
        <v>1328659</v>
      </c>
      <c r="B460" t="s">
        <v>460</v>
      </c>
      <c r="C460">
        <v>389.99</v>
      </c>
      <c r="D460">
        <v>299.99</v>
      </c>
      <c r="E460">
        <v>194.99</v>
      </c>
      <c r="F460" s="3">
        <f t="shared" si="7"/>
        <v>0.50001282084155996</v>
      </c>
    </row>
    <row r="461" spans="1:6" x14ac:dyDescent="0.35">
      <c r="A461">
        <v>1394085</v>
      </c>
      <c r="B461" t="s">
        <v>461</v>
      </c>
      <c r="C461">
        <v>389.99</v>
      </c>
      <c r="D461">
        <v>299.99</v>
      </c>
      <c r="E461">
        <v>194.99</v>
      </c>
      <c r="F461" s="3">
        <f t="shared" si="7"/>
        <v>0.50001282084155996</v>
      </c>
    </row>
    <row r="462" spans="1:6" x14ac:dyDescent="0.35">
      <c r="A462">
        <v>1394084</v>
      </c>
      <c r="B462" t="s">
        <v>462</v>
      </c>
      <c r="C462">
        <v>389.99</v>
      </c>
      <c r="D462">
        <v>299.99</v>
      </c>
      <c r="E462">
        <v>194.99</v>
      </c>
      <c r="F462" s="3">
        <f t="shared" si="7"/>
        <v>0.50001282084155996</v>
      </c>
    </row>
    <row r="463" spans="1:6" x14ac:dyDescent="0.35">
      <c r="A463">
        <v>1328657</v>
      </c>
      <c r="B463" t="s">
        <v>463</v>
      </c>
      <c r="C463">
        <v>389.99</v>
      </c>
      <c r="D463">
        <v>299.99</v>
      </c>
      <c r="E463">
        <v>194.99</v>
      </c>
      <c r="F463" s="3">
        <f t="shared" si="7"/>
        <v>0.50001282084155996</v>
      </c>
    </row>
    <row r="464" spans="1:6" x14ac:dyDescent="0.35">
      <c r="A464">
        <v>1328662</v>
      </c>
      <c r="B464" t="s">
        <v>464</v>
      </c>
      <c r="C464">
        <v>389.99</v>
      </c>
      <c r="D464">
        <v>299.99</v>
      </c>
      <c r="E464">
        <v>194.99</v>
      </c>
      <c r="F464" s="3">
        <f t="shared" si="7"/>
        <v>0.50001282084155996</v>
      </c>
    </row>
    <row r="465" spans="1:6" x14ac:dyDescent="0.35">
      <c r="A465">
        <v>1328660</v>
      </c>
      <c r="B465" t="s">
        <v>465</v>
      </c>
      <c r="C465">
        <v>389.99</v>
      </c>
      <c r="D465">
        <v>299.99</v>
      </c>
      <c r="E465">
        <v>194.99</v>
      </c>
      <c r="F465" s="3">
        <f t="shared" si="7"/>
        <v>0.50001282084155996</v>
      </c>
    </row>
    <row r="466" spans="1:6" x14ac:dyDescent="0.35">
      <c r="A466">
        <v>1358057</v>
      </c>
      <c r="B466" t="s">
        <v>466</v>
      </c>
      <c r="C466">
        <v>239.99</v>
      </c>
      <c r="D466">
        <v>179.99</v>
      </c>
      <c r="E466">
        <v>119.99</v>
      </c>
      <c r="F466" s="3">
        <f t="shared" si="7"/>
        <v>0.50002083420142518</v>
      </c>
    </row>
    <row r="467" spans="1:6" x14ac:dyDescent="0.35">
      <c r="A467">
        <v>1358058</v>
      </c>
      <c r="B467" t="s">
        <v>467</v>
      </c>
      <c r="C467">
        <v>239.99</v>
      </c>
      <c r="D467">
        <v>179.99</v>
      </c>
      <c r="E467">
        <v>119.99</v>
      </c>
      <c r="F467" s="3">
        <f t="shared" si="7"/>
        <v>0.50002083420142518</v>
      </c>
    </row>
    <row r="468" spans="1:6" x14ac:dyDescent="0.35">
      <c r="A468">
        <v>1358055</v>
      </c>
      <c r="B468" t="s">
        <v>468</v>
      </c>
      <c r="C468">
        <v>239.99</v>
      </c>
      <c r="D468">
        <v>179.99</v>
      </c>
      <c r="E468">
        <v>119.99</v>
      </c>
      <c r="F468" s="3">
        <f t="shared" si="7"/>
        <v>0.50002083420142518</v>
      </c>
    </row>
    <row r="469" spans="1:6" x14ac:dyDescent="0.35">
      <c r="A469">
        <v>1358059</v>
      </c>
      <c r="B469" t="s">
        <v>469</v>
      </c>
      <c r="C469">
        <v>239.99</v>
      </c>
      <c r="D469">
        <v>179.99</v>
      </c>
      <c r="E469">
        <v>119.99</v>
      </c>
      <c r="F469" s="3">
        <f t="shared" si="7"/>
        <v>0.50002083420142518</v>
      </c>
    </row>
    <row r="470" spans="1:6" x14ac:dyDescent="0.35">
      <c r="A470">
        <v>1549892</v>
      </c>
      <c r="B470" t="s">
        <v>470</v>
      </c>
      <c r="C470">
        <v>339.99</v>
      </c>
      <c r="D470">
        <v>249.99</v>
      </c>
      <c r="E470">
        <v>199.99</v>
      </c>
      <c r="F470" s="3">
        <f t="shared" si="7"/>
        <v>0.41177681696520485</v>
      </c>
    </row>
    <row r="471" spans="1:6" x14ac:dyDescent="0.35">
      <c r="A471">
        <v>1548380</v>
      </c>
      <c r="B471" t="s">
        <v>471</v>
      </c>
      <c r="C471">
        <v>559.99</v>
      </c>
      <c r="D471">
        <v>419.99</v>
      </c>
      <c r="E471">
        <v>279.99</v>
      </c>
      <c r="F471" s="3">
        <f t="shared" si="7"/>
        <v>0.50000892873087022</v>
      </c>
    </row>
    <row r="472" spans="1:6" x14ac:dyDescent="0.35">
      <c r="A472">
        <v>1548376</v>
      </c>
      <c r="B472" t="s">
        <v>472</v>
      </c>
      <c r="C472">
        <v>559.99</v>
      </c>
      <c r="D472">
        <v>419.99</v>
      </c>
      <c r="E472">
        <v>279.99</v>
      </c>
      <c r="F472" s="3">
        <f t="shared" si="7"/>
        <v>0.50000892873087022</v>
      </c>
    </row>
    <row r="473" spans="1:6" x14ac:dyDescent="0.35">
      <c r="A473">
        <v>1548377</v>
      </c>
      <c r="B473" t="s">
        <v>473</v>
      </c>
      <c r="C473">
        <v>559.99</v>
      </c>
      <c r="D473">
        <v>419.99</v>
      </c>
      <c r="E473">
        <v>279.99</v>
      </c>
      <c r="F473" s="3">
        <f t="shared" si="7"/>
        <v>0.50000892873087022</v>
      </c>
    </row>
    <row r="474" spans="1:6" x14ac:dyDescent="0.35">
      <c r="A474">
        <v>1548378</v>
      </c>
      <c r="B474" t="s">
        <v>474</v>
      </c>
      <c r="C474">
        <v>559.99</v>
      </c>
      <c r="D474">
        <v>419.99</v>
      </c>
      <c r="E474">
        <v>279.99</v>
      </c>
      <c r="F474" s="3">
        <f t="shared" si="7"/>
        <v>0.50000892873087022</v>
      </c>
    </row>
    <row r="475" spans="1:6" x14ac:dyDescent="0.35">
      <c r="A475">
        <v>1548379</v>
      </c>
      <c r="B475" t="s">
        <v>475</v>
      </c>
      <c r="C475">
        <v>559.99</v>
      </c>
      <c r="D475">
        <v>419.99</v>
      </c>
      <c r="E475">
        <v>279.99</v>
      </c>
      <c r="F475" s="3">
        <f t="shared" si="7"/>
        <v>0.50000892873087022</v>
      </c>
    </row>
    <row r="476" spans="1:6" x14ac:dyDescent="0.35">
      <c r="A476">
        <v>1550777</v>
      </c>
      <c r="B476" t="s">
        <v>476</v>
      </c>
      <c r="C476">
        <v>479.99</v>
      </c>
      <c r="D476">
        <v>379.99</v>
      </c>
      <c r="E476">
        <v>299.99</v>
      </c>
      <c r="F476" s="3">
        <f t="shared" si="7"/>
        <v>0.37500781266276384</v>
      </c>
    </row>
    <row r="477" spans="1:6" x14ac:dyDescent="0.35">
      <c r="A477">
        <v>1550755</v>
      </c>
      <c r="B477" t="s">
        <v>477</v>
      </c>
      <c r="C477">
        <v>479.99</v>
      </c>
      <c r="D477">
        <v>379.99</v>
      </c>
      <c r="E477">
        <v>299.99</v>
      </c>
      <c r="F477" s="3">
        <f t="shared" si="7"/>
        <v>0.37500781266276384</v>
      </c>
    </row>
    <row r="478" spans="1:6" x14ac:dyDescent="0.35">
      <c r="A478">
        <v>1550757</v>
      </c>
      <c r="B478" t="s">
        <v>478</v>
      </c>
      <c r="C478">
        <v>479.99</v>
      </c>
      <c r="D478">
        <v>379.99</v>
      </c>
      <c r="E478">
        <v>299.99</v>
      </c>
      <c r="F478" s="3">
        <f t="shared" si="7"/>
        <v>0.37500781266276384</v>
      </c>
    </row>
    <row r="479" spans="1:6" x14ac:dyDescent="0.35">
      <c r="A479">
        <v>1550759</v>
      </c>
      <c r="B479" t="s">
        <v>479</v>
      </c>
      <c r="C479">
        <v>479.99</v>
      </c>
      <c r="D479">
        <v>379.99</v>
      </c>
      <c r="E479">
        <v>299.99</v>
      </c>
      <c r="F479" s="3">
        <f t="shared" si="7"/>
        <v>0.37500781266276384</v>
      </c>
    </row>
    <row r="480" spans="1:6" x14ac:dyDescent="0.35">
      <c r="A480">
        <v>1550761</v>
      </c>
      <c r="B480" t="s">
        <v>480</v>
      </c>
      <c r="C480">
        <v>479.99</v>
      </c>
      <c r="D480">
        <v>379.99</v>
      </c>
      <c r="E480">
        <v>299.99</v>
      </c>
      <c r="F480" s="3">
        <f t="shared" si="7"/>
        <v>0.37500781266276384</v>
      </c>
    </row>
    <row r="481" spans="1:6" x14ac:dyDescent="0.35">
      <c r="A481">
        <v>1550763</v>
      </c>
      <c r="B481" t="s">
        <v>481</v>
      </c>
      <c r="C481">
        <v>479.99</v>
      </c>
      <c r="D481">
        <v>379.99</v>
      </c>
      <c r="E481">
        <v>299.99</v>
      </c>
      <c r="F481" s="3">
        <f t="shared" si="7"/>
        <v>0.37500781266276384</v>
      </c>
    </row>
    <row r="482" spans="1:6" x14ac:dyDescent="0.35">
      <c r="A482">
        <v>1550765</v>
      </c>
      <c r="B482" t="s">
        <v>482</v>
      </c>
      <c r="C482">
        <v>479.99</v>
      </c>
      <c r="D482">
        <v>379.99</v>
      </c>
      <c r="E482">
        <v>299.99</v>
      </c>
      <c r="F482" s="3">
        <f t="shared" si="7"/>
        <v>0.37500781266276384</v>
      </c>
    </row>
    <row r="483" spans="1:6" x14ac:dyDescent="0.35">
      <c r="A483">
        <v>1550779</v>
      </c>
      <c r="B483" t="s">
        <v>483</v>
      </c>
      <c r="C483">
        <v>479.99</v>
      </c>
      <c r="D483">
        <v>379.99</v>
      </c>
      <c r="E483">
        <v>299.99</v>
      </c>
      <c r="F483" s="3">
        <f t="shared" si="7"/>
        <v>0.37500781266276384</v>
      </c>
    </row>
    <row r="484" spans="1:6" x14ac:dyDescent="0.35">
      <c r="A484">
        <v>1550767</v>
      </c>
      <c r="B484" t="s">
        <v>484</v>
      </c>
      <c r="C484">
        <v>479.99</v>
      </c>
      <c r="D484">
        <v>379.99</v>
      </c>
      <c r="E484">
        <v>299.99</v>
      </c>
      <c r="F484" s="3">
        <f t="shared" si="7"/>
        <v>0.37500781266276384</v>
      </c>
    </row>
    <row r="485" spans="1:6" x14ac:dyDescent="0.35">
      <c r="A485">
        <v>1550769</v>
      </c>
      <c r="B485" t="s">
        <v>485</v>
      </c>
      <c r="C485">
        <v>479.99</v>
      </c>
      <c r="D485">
        <v>379.99</v>
      </c>
      <c r="E485">
        <v>299.99</v>
      </c>
      <c r="F485" s="3">
        <f t="shared" si="7"/>
        <v>0.37500781266276384</v>
      </c>
    </row>
    <row r="486" spans="1:6" x14ac:dyDescent="0.35">
      <c r="A486">
        <v>1550781</v>
      </c>
      <c r="B486" t="s">
        <v>486</v>
      </c>
      <c r="C486">
        <v>479.99</v>
      </c>
      <c r="D486">
        <v>379.99</v>
      </c>
      <c r="E486">
        <v>299.99</v>
      </c>
      <c r="F486" s="3">
        <f t="shared" si="7"/>
        <v>0.37500781266276384</v>
      </c>
    </row>
    <row r="487" spans="1:6" x14ac:dyDescent="0.35">
      <c r="A487">
        <v>1550783</v>
      </c>
      <c r="B487" t="s">
        <v>487</v>
      </c>
      <c r="C487">
        <v>479.99</v>
      </c>
      <c r="D487">
        <v>379.99</v>
      </c>
      <c r="E487">
        <v>299.99</v>
      </c>
      <c r="F487" s="3">
        <f t="shared" si="7"/>
        <v>0.37500781266276384</v>
      </c>
    </row>
    <row r="488" spans="1:6" x14ac:dyDescent="0.35">
      <c r="A488">
        <v>1550771</v>
      </c>
      <c r="B488" t="s">
        <v>488</v>
      </c>
      <c r="C488">
        <v>479.99</v>
      </c>
      <c r="D488">
        <v>379.99</v>
      </c>
      <c r="E488">
        <v>299.99</v>
      </c>
      <c r="F488" s="3">
        <f t="shared" si="7"/>
        <v>0.37500781266276384</v>
      </c>
    </row>
    <row r="489" spans="1:6" x14ac:dyDescent="0.35">
      <c r="A489">
        <v>1550984</v>
      </c>
      <c r="B489" t="s">
        <v>489</v>
      </c>
      <c r="C489">
        <v>479.99</v>
      </c>
      <c r="D489">
        <v>379.99</v>
      </c>
      <c r="E489">
        <v>299.99</v>
      </c>
      <c r="F489" s="3">
        <f t="shared" si="7"/>
        <v>0.37500781266276384</v>
      </c>
    </row>
    <row r="490" spans="1:6" x14ac:dyDescent="0.35">
      <c r="A490">
        <v>1550986</v>
      </c>
      <c r="B490" t="s">
        <v>490</v>
      </c>
      <c r="C490">
        <v>479.99</v>
      </c>
      <c r="D490">
        <v>379.99</v>
      </c>
      <c r="E490">
        <v>299.99</v>
      </c>
      <c r="F490" s="3">
        <f t="shared" si="7"/>
        <v>0.37500781266276384</v>
      </c>
    </row>
    <row r="491" spans="1:6" x14ac:dyDescent="0.35">
      <c r="A491">
        <v>1550988</v>
      </c>
      <c r="B491" t="s">
        <v>491</v>
      </c>
      <c r="C491">
        <v>479.99</v>
      </c>
      <c r="D491">
        <v>379.99</v>
      </c>
      <c r="E491">
        <v>299.99</v>
      </c>
      <c r="F491" s="3">
        <f t="shared" si="7"/>
        <v>0.37500781266276384</v>
      </c>
    </row>
    <row r="492" spans="1:6" x14ac:dyDescent="0.35">
      <c r="A492">
        <v>1550990</v>
      </c>
      <c r="B492" t="s">
        <v>492</v>
      </c>
      <c r="C492">
        <v>479.99</v>
      </c>
      <c r="D492">
        <v>379.99</v>
      </c>
      <c r="E492">
        <v>299.99</v>
      </c>
      <c r="F492" s="3">
        <f t="shared" si="7"/>
        <v>0.37500781266276384</v>
      </c>
    </row>
    <row r="493" spans="1:6" x14ac:dyDescent="0.35">
      <c r="A493">
        <v>1551024</v>
      </c>
      <c r="B493" t="s">
        <v>493</v>
      </c>
      <c r="C493">
        <v>479.99</v>
      </c>
      <c r="D493">
        <v>379.99</v>
      </c>
      <c r="E493">
        <v>299.99</v>
      </c>
      <c r="F493" s="3">
        <f t="shared" si="7"/>
        <v>0.37500781266276384</v>
      </c>
    </row>
    <row r="494" spans="1:6" x14ac:dyDescent="0.35">
      <c r="A494">
        <v>1400786</v>
      </c>
      <c r="B494" t="s">
        <v>494</v>
      </c>
      <c r="C494">
        <v>239.99</v>
      </c>
      <c r="D494">
        <v>179.99</v>
      </c>
      <c r="E494">
        <v>119.99</v>
      </c>
      <c r="F494" s="3">
        <f t="shared" si="7"/>
        <v>0.50002083420142518</v>
      </c>
    </row>
    <row r="495" spans="1:6" x14ac:dyDescent="0.35">
      <c r="A495">
        <v>1491560</v>
      </c>
      <c r="B495" t="s">
        <v>495</v>
      </c>
      <c r="C495">
        <v>909.99</v>
      </c>
      <c r="D495">
        <v>699.99</v>
      </c>
      <c r="E495">
        <v>454.99</v>
      </c>
      <c r="F495" s="3">
        <f t="shared" si="7"/>
        <v>0.50000549456587429</v>
      </c>
    </row>
    <row r="496" spans="1:6" x14ac:dyDescent="0.35">
      <c r="A496">
        <v>1491022</v>
      </c>
      <c r="B496" t="s">
        <v>496</v>
      </c>
      <c r="C496">
        <v>909.99</v>
      </c>
      <c r="D496">
        <v>699.99</v>
      </c>
      <c r="E496">
        <v>454.99</v>
      </c>
      <c r="F496" s="3">
        <f t="shared" si="7"/>
        <v>0.50000549456587429</v>
      </c>
    </row>
    <row r="497" spans="1:6" x14ac:dyDescent="0.35">
      <c r="A497">
        <v>1636800</v>
      </c>
      <c r="B497" t="s">
        <v>497</v>
      </c>
      <c r="C497">
        <v>209.99</v>
      </c>
      <c r="D497">
        <v>149.99</v>
      </c>
      <c r="E497">
        <v>104.99</v>
      </c>
      <c r="F497" s="3">
        <f t="shared" si="7"/>
        <v>0.50002381065765045</v>
      </c>
    </row>
    <row r="498" spans="1:6" x14ac:dyDescent="0.35">
      <c r="A498">
        <v>1491021</v>
      </c>
      <c r="B498" t="s">
        <v>498</v>
      </c>
      <c r="C498">
        <v>929.99</v>
      </c>
      <c r="D498">
        <v>729.99</v>
      </c>
      <c r="E498">
        <v>464.99</v>
      </c>
      <c r="F498" s="3">
        <f t="shared" si="7"/>
        <v>0.5000053764018968</v>
      </c>
    </row>
    <row r="499" spans="1:6" x14ac:dyDescent="0.35">
      <c r="A499">
        <v>1491585</v>
      </c>
      <c r="B499" t="s">
        <v>499</v>
      </c>
      <c r="C499">
        <v>929.99</v>
      </c>
      <c r="D499">
        <v>729.99</v>
      </c>
      <c r="E499">
        <v>464.99</v>
      </c>
      <c r="F499" s="3">
        <f t="shared" si="7"/>
        <v>0.5000053764018968</v>
      </c>
    </row>
    <row r="500" spans="1:6" x14ac:dyDescent="0.35">
      <c r="A500">
        <v>1196730</v>
      </c>
      <c r="B500" t="s">
        <v>500</v>
      </c>
      <c r="C500">
        <v>119.99</v>
      </c>
      <c r="D500">
        <v>89.99</v>
      </c>
      <c r="E500">
        <v>59.99</v>
      </c>
      <c r="F500" s="3">
        <f t="shared" si="7"/>
        <v>0.50004167013917822</v>
      </c>
    </row>
    <row r="501" spans="1:6" x14ac:dyDescent="0.35">
      <c r="A501">
        <v>1466307</v>
      </c>
      <c r="B501" t="s">
        <v>501</v>
      </c>
      <c r="C501">
        <v>559.99</v>
      </c>
      <c r="D501">
        <v>419.99</v>
      </c>
      <c r="E501">
        <v>279.99</v>
      </c>
      <c r="F501" s="3">
        <f t="shared" si="7"/>
        <v>0.50000892873087022</v>
      </c>
    </row>
    <row r="502" spans="1:6" x14ac:dyDescent="0.35">
      <c r="A502">
        <v>1466299</v>
      </c>
      <c r="B502" t="s">
        <v>502</v>
      </c>
      <c r="C502">
        <v>559.99</v>
      </c>
      <c r="D502">
        <v>419.99</v>
      </c>
      <c r="E502">
        <v>279.99</v>
      </c>
      <c r="F502" s="3">
        <f t="shared" si="7"/>
        <v>0.50000892873087022</v>
      </c>
    </row>
    <row r="503" spans="1:6" x14ac:dyDescent="0.35">
      <c r="A503">
        <v>1466303</v>
      </c>
      <c r="B503" t="s">
        <v>503</v>
      </c>
      <c r="C503">
        <v>559.99</v>
      </c>
      <c r="D503">
        <v>419.99</v>
      </c>
      <c r="E503">
        <v>279.99</v>
      </c>
      <c r="F503" s="3">
        <f t="shared" si="7"/>
        <v>0.50000892873087022</v>
      </c>
    </row>
    <row r="504" spans="1:6" x14ac:dyDescent="0.35">
      <c r="A504">
        <v>1466301</v>
      </c>
      <c r="B504" t="s">
        <v>504</v>
      </c>
      <c r="C504">
        <v>559.99</v>
      </c>
      <c r="D504">
        <v>419.99</v>
      </c>
      <c r="E504">
        <v>279.99</v>
      </c>
      <c r="F504" s="3">
        <f t="shared" si="7"/>
        <v>0.50000892873087022</v>
      </c>
    </row>
    <row r="505" spans="1:6" x14ac:dyDescent="0.35">
      <c r="A505">
        <v>1466305</v>
      </c>
      <c r="B505" t="s">
        <v>505</v>
      </c>
      <c r="C505">
        <v>559.99</v>
      </c>
      <c r="D505">
        <v>419.99</v>
      </c>
      <c r="E505">
        <v>279.99</v>
      </c>
      <c r="F505" s="3">
        <f t="shared" si="7"/>
        <v>0.50000892873087022</v>
      </c>
    </row>
    <row r="506" spans="1:6" x14ac:dyDescent="0.35">
      <c r="A506">
        <v>1466306</v>
      </c>
      <c r="B506" t="s">
        <v>506</v>
      </c>
      <c r="C506">
        <v>559.99</v>
      </c>
      <c r="D506">
        <v>419.99</v>
      </c>
      <c r="E506">
        <v>279.99</v>
      </c>
      <c r="F506" s="3">
        <f t="shared" si="7"/>
        <v>0.50000892873087022</v>
      </c>
    </row>
    <row r="507" spans="1:6" x14ac:dyDescent="0.35">
      <c r="A507">
        <v>1466304</v>
      </c>
      <c r="B507" t="s">
        <v>507</v>
      </c>
      <c r="C507">
        <v>559.99</v>
      </c>
      <c r="D507">
        <v>419.99</v>
      </c>
      <c r="E507">
        <v>279.99</v>
      </c>
      <c r="F507" s="3">
        <f t="shared" si="7"/>
        <v>0.50000892873087022</v>
      </c>
    </row>
    <row r="508" spans="1:6" x14ac:dyDescent="0.35">
      <c r="A508">
        <v>1466302</v>
      </c>
      <c r="B508" t="s">
        <v>508</v>
      </c>
      <c r="C508">
        <v>559.99</v>
      </c>
      <c r="D508">
        <v>419.99</v>
      </c>
      <c r="E508">
        <v>279.99</v>
      </c>
      <c r="F508" s="3">
        <f t="shared" si="7"/>
        <v>0.50000892873087022</v>
      </c>
    </row>
    <row r="509" spans="1:6" x14ac:dyDescent="0.35">
      <c r="A509">
        <v>1547290</v>
      </c>
      <c r="B509" t="s">
        <v>509</v>
      </c>
      <c r="C509">
        <v>179.99</v>
      </c>
      <c r="D509">
        <v>149.99</v>
      </c>
      <c r="E509">
        <v>99.99</v>
      </c>
      <c r="F509" s="3">
        <f t="shared" si="7"/>
        <v>0.44446913717428749</v>
      </c>
    </row>
    <row r="510" spans="1:6" x14ac:dyDescent="0.35">
      <c r="A510">
        <v>1311728</v>
      </c>
      <c r="B510" t="s">
        <v>510</v>
      </c>
      <c r="C510">
        <v>169.99</v>
      </c>
      <c r="D510">
        <v>139.99</v>
      </c>
      <c r="E510">
        <v>84.99</v>
      </c>
      <c r="F510" s="3">
        <f t="shared" si="7"/>
        <v>0.50002941349491148</v>
      </c>
    </row>
    <row r="511" spans="1:6" x14ac:dyDescent="0.35">
      <c r="A511">
        <v>1377445</v>
      </c>
      <c r="B511" t="s">
        <v>511</v>
      </c>
      <c r="C511">
        <v>209.99</v>
      </c>
      <c r="D511">
        <v>169.99</v>
      </c>
      <c r="E511">
        <v>104.99</v>
      </c>
      <c r="F511" s="3">
        <f t="shared" si="7"/>
        <v>0.50002381065765045</v>
      </c>
    </row>
    <row r="512" spans="1:6" x14ac:dyDescent="0.35">
      <c r="A512">
        <v>1377446</v>
      </c>
      <c r="B512" t="s">
        <v>512</v>
      </c>
      <c r="C512">
        <v>209.99</v>
      </c>
      <c r="D512">
        <v>169.99</v>
      </c>
      <c r="E512">
        <v>104.99</v>
      </c>
      <c r="F512" s="3">
        <f t="shared" si="7"/>
        <v>0.50002381065765045</v>
      </c>
    </row>
    <row r="513" spans="1:6" x14ac:dyDescent="0.35">
      <c r="A513">
        <v>1393600</v>
      </c>
      <c r="B513" t="s">
        <v>513</v>
      </c>
      <c r="C513">
        <v>159.99</v>
      </c>
      <c r="D513">
        <v>129.99</v>
      </c>
      <c r="E513">
        <v>99.99</v>
      </c>
      <c r="F513" s="3">
        <f t="shared" si="7"/>
        <v>0.3750234389649354</v>
      </c>
    </row>
    <row r="514" spans="1:6" x14ac:dyDescent="0.35">
      <c r="A514">
        <v>1375195</v>
      </c>
      <c r="B514" t="s">
        <v>514</v>
      </c>
      <c r="C514">
        <v>209.99</v>
      </c>
      <c r="D514">
        <v>169.99</v>
      </c>
      <c r="E514">
        <v>104.99</v>
      </c>
      <c r="F514" s="3">
        <f t="shared" si="7"/>
        <v>0.50002381065765045</v>
      </c>
    </row>
    <row r="515" spans="1:6" x14ac:dyDescent="0.35">
      <c r="A515">
        <v>1377443</v>
      </c>
      <c r="B515" t="s">
        <v>515</v>
      </c>
      <c r="C515">
        <v>209.99</v>
      </c>
      <c r="D515">
        <v>169.99</v>
      </c>
      <c r="E515">
        <v>104.99</v>
      </c>
      <c r="F515" s="3">
        <f t="shared" ref="F515:F578" si="8">1-E515/C515</f>
        <v>0.50002381065765045</v>
      </c>
    </row>
    <row r="516" spans="1:6" x14ac:dyDescent="0.35">
      <c r="A516">
        <v>1375547</v>
      </c>
      <c r="B516" t="s">
        <v>516</v>
      </c>
      <c r="C516">
        <v>209.99</v>
      </c>
      <c r="D516">
        <v>169.99</v>
      </c>
      <c r="E516">
        <v>104.99</v>
      </c>
      <c r="F516" s="3">
        <f t="shared" si="8"/>
        <v>0.50002381065765045</v>
      </c>
    </row>
    <row r="517" spans="1:6" x14ac:dyDescent="0.35">
      <c r="A517">
        <v>1339307</v>
      </c>
      <c r="B517" t="s">
        <v>517</v>
      </c>
      <c r="C517">
        <v>169.99</v>
      </c>
      <c r="D517">
        <v>139.99</v>
      </c>
      <c r="E517">
        <v>84.99</v>
      </c>
      <c r="F517" s="3">
        <f t="shared" si="8"/>
        <v>0.50002941349491148</v>
      </c>
    </row>
    <row r="518" spans="1:6" x14ac:dyDescent="0.35">
      <c r="A518">
        <v>1373873</v>
      </c>
      <c r="B518" t="s">
        <v>518</v>
      </c>
      <c r="C518">
        <v>209.99</v>
      </c>
      <c r="D518">
        <v>169.99</v>
      </c>
      <c r="E518">
        <v>104.99</v>
      </c>
      <c r="F518" s="3">
        <f t="shared" si="8"/>
        <v>0.50002381065765045</v>
      </c>
    </row>
    <row r="519" spans="1:6" x14ac:dyDescent="0.35">
      <c r="A519">
        <v>1377441</v>
      </c>
      <c r="B519" t="s">
        <v>519</v>
      </c>
      <c r="C519">
        <v>209.99</v>
      </c>
      <c r="D519">
        <v>169.99</v>
      </c>
      <c r="E519">
        <v>104.99</v>
      </c>
      <c r="F519" s="3">
        <f t="shared" si="8"/>
        <v>0.50002381065765045</v>
      </c>
    </row>
    <row r="520" spans="1:6" x14ac:dyDescent="0.35">
      <c r="A520">
        <v>1517306</v>
      </c>
      <c r="B520" t="s">
        <v>520</v>
      </c>
      <c r="C520">
        <v>159.99</v>
      </c>
      <c r="D520">
        <v>129.99</v>
      </c>
      <c r="E520">
        <v>99.99</v>
      </c>
      <c r="F520" s="3">
        <f t="shared" si="8"/>
        <v>0.3750234389649354</v>
      </c>
    </row>
    <row r="521" spans="1:6" x14ac:dyDescent="0.35">
      <c r="A521">
        <v>1534561</v>
      </c>
      <c r="B521" t="s">
        <v>521</v>
      </c>
      <c r="C521">
        <v>159.99</v>
      </c>
      <c r="D521">
        <v>129.99</v>
      </c>
      <c r="E521">
        <v>99.99</v>
      </c>
      <c r="F521" s="3">
        <f t="shared" si="8"/>
        <v>0.3750234389649354</v>
      </c>
    </row>
    <row r="522" spans="1:6" x14ac:dyDescent="0.35">
      <c r="A522">
        <v>5108100</v>
      </c>
      <c r="B522" t="s">
        <v>522</v>
      </c>
      <c r="C522">
        <v>169.99</v>
      </c>
      <c r="D522">
        <v>139.99</v>
      </c>
      <c r="E522">
        <v>84.99</v>
      </c>
      <c r="F522" s="3">
        <f t="shared" si="8"/>
        <v>0.50002941349491148</v>
      </c>
    </row>
    <row r="523" spans="1:6" x14ac:dyDescent="0.35">
      <c r="A523">
        <v>6680200</v>
      </c>
      <c r="B523" t="s">
        <v>523</v>
      </c>
      <c r="C523">
        <v>169.99</v>
      </c>
      <c r="D523">
        <v>139.99</v>
      </c>
      <c r="E523">
        <v>84.99</v>
      </c>
      <c r="F523" s="3">
        <f t="shared" si="8"/>
        <v>0.50002941349491148</v>
      </c>
    </row>
    <row r="524" spans="1:6" x14ac:dyDescent="0.35">
      <c r="A524">
        <v>6839700</v>
      </c>
      <c r="B524" t="s">
        <v>524</v>
      </c>
      <c r="C524">
        <v>169.99</v>
      </c>
      <c r="D524">
        <v>139.99</v>
      </c>
      <c r="E524">
        <v>84.99</v>
      </c>
      <c r="F524" s="3">
        <f t="shared" si="8"/>
        <v>0.50002941349491148</v>
      </c>
    </row>
    <row r="525" spans="1:6" x14ac:dyDescent="0.35">
      <c r="A525">
        <v>1559759</v>
      </c>
      <c r="B525" t="s">
        <v>525</v>
      </c>
      <c r="C525">
        <v>149.99</v>
      </c>
      <c r="D525">
        <v>124.99</v>
      </c>
      <c r="E525">
        <v>79.989999999999995</v>
      </c>
      <c r="F525" s="3">
        <f t="shared" si="8"/>
        <v>0.46669777985199024</v>
      </c>
    </row>
    <row r="526" spans="1:6" x14ac:dyDescent="0.35">
      <c r="A526">
        <v>1559760</v>
      </c>
      <c r="B526" t="s">
        <v>526</v>
      </c>
      <c r="C526">
        <v>149.99</v>
      </c>
      <c r="D526">
        <v>124.99</v>
      </c>
      <c r="E526">
        <v>79.989999999999995</v>
      </c>
      <c r="F526" s="3">
        <f t="shared" si="8"/>
        <v>0.46669777985199024</v>
      </c>
    </row>
    <row r="527" spans="1:6" x14ac:dyDescent="0.35">
      <c r="A527">
        <v>1559755</v>
      </c>
      <c r="B527" t="s">
        <v>527</v>
      </c>
      <c r="C527">
        <v>149.99</v>
      </c>
      <c r="D527">
        <v>124.99</v>
      </c>
      <c r="E527">
        <v>79.989999999999995</v>
      </c>
      <c r="F527" s="3">
        <f t="shared" si="8"/>
        <v>0.46669777985199024</v>
      </c>
    </row>
    <row r="528" spans="1:6" x14ac:dyDescent="0.35">
      <c r="A528">
        <v>1437674</v>
      </c>
      <c r="B528" t="s">
        <v>528</v>
      </c>
      <c r="C528">
        <v>219.99</v>
      </c>
      <c r="D528">
        <v>169.99</v>
      </c>
      <c r="E528">
        <v>109.99</v>
      </c>
      <c r="F528" s="3">
        <f t="shared" si="8"/>
        <v>0.50002272830583205</v>
      </c>
    </row>
    <row r="529" spans="1:6" x14ac:dyDescent="0.35">
      <c r="A529">
        <v>1441306</v>
      </c>
      <c r="B529" t="s">
        <v>529</v>
      </c>
      <c r="C529">
        <v>249.99</v>
      </c>
      <c r="D529">
        <v>189.99</v>
      </c>
      <c r="E529">
        <v>124.99</v>
      </c>
      <c r="F529" s="3">
        <f t="shared" si="8"/>
        <v>0.50002000080003206</v>
      </c>
    </row>
    <row r="530" spans="1:6" x14ac:dyDescent="0.35">
      <c r="A530">
        <v>1484894</v>
      </c>
      <c r="B530" t="s">
        <v>530</v>
      </c>
      <c r="C530">
        <v>419.99</v>
      </c>
      <c r="D530">
        <v>319.99</v>
      </c>
      <c r="E530">
        <v>269.99</v>
      </c>
      <c r="F530" s="3">
        <f t="shared" si="8"/>
        <v>0.35715136074668441</v>
      </c>
    </row>
    <row r="531" spans="1:6" x14ac:dyDescent="0.35">
      <c r="A531">
        <v>1484897</v>
      </c>
      <c r="B531" t="s">
        <v>531</v>
      </c>
      <c r="C531">
        <v>419.99</v>
      </c>
      <c r="D531">
        <v>319.99</v>
      </c>
      <c r="E531">
        <v>269.99</v>
      </c>
      <c r="F531" s="3">
        <f t="shared" si="8"/>
        <v>0.35715136074668441</v>
      </c>
    </row>
    <row r="532" spans="1:6" x14ac:dyDescent="0.35">
      <c r="A532">
        <v>1484898</v>
      </c>
      <c r="B532" t="s">
        <v>532</v>
      </c>
      <c r="C532">
        <v>419.99</v>
      </c>
      <c r="D532">
        <v>319.99</v>
      </c>
      <c r="E532">
        <v>269.99</v>
      </c>
      <c r="F532" s="3">
        <f t="shared" si="8"/>
        <v>0.35715136074668441</v>
      </c>
    </row>
    <row r="533" spans="1:6" x14ac:dyDescent="0.35">
      <c r="A533">
        <v>1484896</v>
      </c>
      <c r="B533" t="s">
        <v>533</v>
      </c>
      <c r="C533">
        <v>419.99</v>
      </c>
      <c r="D533">
        <v>319.99</v>
      </c>
      <c r="E533">
        <v>269.99</v>
      </c>
      <c r="F533" s="3">
        <f t="shared" si="8"/>
        <v>0.35715136074668441</v>
      </c>
    </row>
    <row r="534" spans="1:6" x14ac:dyDescent="0.35">
      <c r="A534">
        <v>1484875</v>
      </c>
      <c r="B534" t="s">
        <v>534</v>
      </c>
      <c r="C534">
        <v>419.99</v>
      </c>
      <c r="D534">
        <v>319.99</v>
      </c>
      <c r="E534">
        <v>269.99</v>
      </c>
      <c r="F534" s="3">
        <f t="shared" si="8"/>
        <v>0.35715136074668441</v>
      </c>
    </row>
    <row r="535" spans="1:6" x14ac:dyDescent="0.35">
      <c r="A535">
        <v>1548605</v>
      </c>
      <c r="B535" t="s">
        <v>535</v>
      </c>
      <c r="C535">
        <v>909.99</v>
      </c>
      <c r="D535">
        <v>739.99</v>
      </c>
      <c r="E535">
        <v>499.99</v>
      </c>
      <c r="F535" s="3">
        <f t="shared" si="8"/>
        <v>0.4505544016967219</v>
      </c>
    </row>
    <row r="536" spans="1:6" x14ac:dyDescent="0.35">
      <c r="A536">
        <v>9902000</v>
      </c>
      <c r="B536" t="s">
        <v>536</v>
      </c>
      <c r="C536">
        <v>189.99</v>
      </c>
      <c r="D536">
        <v>149.99</v>
      </c>
      <c r="E536">
        <v>94.99</v>
      </c>
      <c r="F536" s="3">
        <f t="shared" si="8"/>
        <v>0.50002631717458823</v>
      </c>
    </row>
    <row r="537" spans="1:6" x14ac:dyDescent="0.35">
      <c r="A537">
        <v>9885600</v>
      </c>
      <c r="B537" t="s">
        <v>537</v>
      </c>
      <c r="C537">
        <v>189.99</v>
      </c>
      <c r="D537">
        <v>149.99</v>
      </c>
      <c r="E537">
        <v>94.99</v>
      </c>
      <c r="F537" s="3">
        <f t="shared" si="8"/>
        <v>0.50002631717458823</v>
      </c>
    </row>
    <row r="538" spans="1:6" x14ac:dyDescent="0.35">
      <c r="A538">
        <v>9854200</v>
      </c>
      <c r="B538" t="s">
        <v>538</v>
      </c>
      <c r="C538">
        <v>189.99</v>
      </c>
      <c r="D538">
        <v>149.99</v>
      </c>
      <c r="E538">
        <v>94.99</v>
      </c>
      <c r="F538" s="3">
        <f t="shared" si="8"/>
        <v>0.50002631717458823</v>
      </c>
    </row>
    <row r="539" spans="1:6" x14ac:dyDescent="0.35">
      <c r="A539">
        <v>9973600</v>
      </c>
      <c r="B539" t="s">
        <v>539</v>
      </c>
      <c r="C539">
        <v>189.99</v>
      </c>
      <c r="D539">
        <v>149.99</v>
      </c>
      <c r="E539">
        <v>94.99</v>
      </c>
      <c r="F539" s="3">
        <f t="shared" si="8"/>
        <v>0.50002631717458823</v>
      </c>
    </row>
    <row r="540" spans="1:6" x14ac:dyDescent="0.35">
      <c r="A540">
        <v>4452000</v>
      </c>
      <c r="B540" t="s">
        <v>540</v>
      </c>
      <c r="C540">
        <v>189.99</v>
      </c>
      <c r="D540">
        <v>149.99</v>
      </c>
      <c r="E540">
        <v>94.99</v>
      </c>
      <c r="F540" s="3">
        <f t="shared" si="8"/>
        <v>0.50002631717458823</v>
      </c>
    </row>
    <row r="541" spans="1:6" x14ac:dyDescent="0.35">
      <c r="A541">
        <v>9954700</v>
      </c>
      <c r="B541" t="s">
        <v>541</v>
      </c>
      <c r="C541">
        <v>189.99</v>
      </c>
      <c r="D541">
        <v>149.99</v>
      </c>
      <c r="E541">
        <v>94.99</v>
      </c>
      <c r="F541" s="3">
        <f t="shared" si="8"/>
        <v>0.50002631717458823</v>
      </c>
    </row>
    <row r="542" spans="1:6" x14ac:dyDescent="0.35">
      <c r="A542">
        <v>9892900</v>
      </c>
      <c r="B542" t="s">
        <v>542</v>
      </c>
      <c r="C542">
        <v>189.99</v>
      </c>
      <c r="D542">
        <v>149.99</v>
      </c>
      <c r="E542">
        <v>94.99</v>
      </c>
      <c r="F542" s="3">
        <f t="shared" si="8"/>
        <v>0.50002631717458823</v>
      </c>
    </row>
    <row r="543" spans="1:6" x14ac:dyDescent="0.35">
      <c r="A543">
        <v>9966900</v>
      </c>
      <c r="B543" t="s">
        <v>543</v>
      </c>
      <c r="C543">
        <v>189.99</v>
      </c>
      <c r="D543">
        <v>149.99</v>
      </c>
      <c r="E543">
        <v>94.99</v>
      </c>
      <c r="F543" s="3">
        <f t="shared" si="8"/>
        <v>0.50002631717458823</v>
      </c>
    </row>
    <row r="544" spans="1:6" x14ac:dyDescent="0.35">
      <c r="A544">
        <v>9980200</v>
      </c>
      <c r="B544" t="s">
        <v>544</v>
      </c>
      <c r="C544">
        <v>189.99</v>
      </c>
      <c r="D544">
        <v>149.99</v>
      </c>
      <c r="E544">
        <v>94.99</v>
      </c>
      <c r="F544" s="3">
        <f t="shared" si="8"/>
        <v>0.50002631717458823</v>
      </c>
    </row>
    <row r="545" spans="1:6" x14ac:dyDescent="0.35">
      <c r="A545">
        <v>9962000</v>
      </c>
      <c r="B545" t="s">
        <v>545</v>
      </c>
      <c r="C545">
        <v>189.99</v>
      </c>
      <c r="D545">
        <v>149.99</v>
      </c>
      <c r="E545">
        <v>94.99</v>
      </c>
      <c r="F545" s="3">
        <f t="shared" si="8"/>
        <v>0.50002631717458823</v>
      </c>
    </row>
    <row r="546" spans="1:6" x14ac:dyDescent="0.35">
      <c r="A546">
        <v>9953900</v>
      </c>
      <c r="B546" t="s">
        <v>546</v>
      </c>
      <c r="C546">
        <v>189.99</v>
      </c>
      <c r="D546">
        <v>149.99</v>
      </c>
      <c r="E546">
        <v>94.99</v>
      </c>
      <c r="F546" s="3">
        <f t="shared" si="8"/>
        <v>0.50002631717458823</v>
      </c>
    </row>
    <row r="547" spans="1:6" x14ac:dyDescent="0.35">
      <c r="A547">
        <v>9852100</v>
      </c>
      <c r="B547" t="s">
        <v>547</v>
      </c>
      <c r="C547">
        <v>189.99</v>
      </c>
      <c r="D547">
        <v>149.99</v>
      </c>
      <c r="E547">
        <v>94.99</v>
      </c>
      <c r="F547" s="3">
        <f t="shared" si="8"/>
        <v>0.50002631717458823</v>
      </c>
    </row>
    <row r="548" spans="1:6" x14ac:dyDescent="0.35">
      <c r="A548">
        <v>1523192</v>
      </c>
      <c r="B548" t="s">
        <v>548</v>
      </c>
      <c r="C548">
        <v>159.99</v>
      </c>
      <c r="D548">
        <v>119.99</v>
      </c>
      <c r="E548">
        <v>79.989999999999995</v>
      </c>
      <c r="F548" s="3">
        <f t="shared" si="8"/>
        <v>0.50003125195324716</v>
      </c>
    </row>
    <row r="549" spans="1:6" x14ac:dyDescent="0.35">
      <c r="A549">
        <v>1491603</v>
      </c>
      <c r="B549" t="s">
        <v>549</v>
      </c>
      <c r="C549">
        <v>169.99</v>
      </c>
      <c r="D549">
        <v>139.99</v>
      </c>
      <c r="E549">
        <v>84.99</v>
      </c>
      <c r="F549" s="3">
        <f t="shared" si="8"/>
        <v>0.50002941349491148</v>
      </c>
    </row>
    <row r="550" spans="1:6" x14ac:dyDescent="0.35">
      <c r="A550">
        <v>1564150</v>
      </c>
      <c r="B550" t="s">
        <v>550</v>
      </c>
      <c r="C550">
        <v>139.99</v>
      </c>
      <c r="D550">
        <v>109.99</v>
      </c>
      <c r="E550">
        <v>69.989999999999995</v>
      </c>
      <c r="F550" s="3">
        <f t="shared" si="8"/>
        <v>0.50003571683691694</v>
      </c>
    </row>
    <row r="551" spans="1:6" x14ac:dyDescent="0.35">
      <c r="A551">
        <v>1564031</v>
      </c>
      <c r="B551" t="s">
        <v>551</v>
      </c>
      <c r="C551">
        <v>199.99</v>
      </c>
      <c r="D551">
        <v>159.99</v>
      </c>
      <c r="E551">
        <v>129.99</v>
      </c>
      <c r="F551" s="3">
        <f t="shared" si="8"/>
        <v>0.35001750087504369</v>
      </c>
    </row>
    <row r="552" spans="1:6" x14ac:dyDescent="0.35">
      <c r="A552">
        <v>1564152</v>
      </c>
      <c r="B552" t="s">
        <v>552</v>
      </c>
      <c r="C552">
        <v>109.99</v>
      </c>
      <c r="D552">
        <v>89.99</v>
      </c>
      <c r="E552">
        <v>54.99</v>
      </c>
      <c r="F552" s="3">
        <f t="shared" si="8"/>
        <v>0.50004545867806161</v>
      </c>
    </row>
    <row r="553" spans="1:6" x14ac:dyDescent="0.35">
      <c r="A553">
        <v>1564151</v>
      </c>
      <c r="B553" t="s">
        <v>553</v>
      </c>
      <c r="C553">
        <v>169.99</v>
      </c>
      <c r="D553">
        <v>139.99</v>
      </c>
      <c r="E553">
        <v>84.99</v>
      </c>
      <c r="F553" s="3">
        <f t="shared" si="8"/>
        <v>0.50002941349491148</v>
      </c>
    </row>
    <row r="554" spans="1:6" x14ac:dyDescent="0.35">
      <c r="A554">
        <v>1442654</v>
      </c>
      <c r="B554" t="s">
        <v>554</v>
      </c>
      <c r="C554">
        <v>199.99</v>
      </c>
      <c r="D554">
        <v>159.99</v>
      </c>
      <c r="E554">
        <v>129.99</v>
      </c>
      <c r="F554" s="3">
        <f t="shared" si="8"/>
        <v>0.35001750087504369</v>
      </c>
    </row>
    <row r="555" spans="1:6" x14ac:dyDescent="0.35">
      <c r="A555">
        <v>1539965</v>
      </c>
      <c r="B555" t="s">
        <v>555</v>
      </c>
      <c r="C555">
        <v>199.99</v>
      </c>
      <c r="D555">
        <v>159.99</v>
      </c>
      <c r="E555">
        <v>129.99</v>
      </c>
      <c r="F555" s="3">
        <f t="shared" si="8"/>
        <v>0.35001750087504369</v>
      </c>
    </row>
    <row r="556" spans="1:6" x14ac:dyDescent="0.35">
      <c r="A556">
        <v>1523277</v>
      </c>
      <c r="B556" t="s">
        <v>556</v>
      </c>
      <c r="C556">
        <v>199.99</v>
      </c>
      <c r="D556">
        <v>159.99</v>
      </c>
      <c r="E556">
        <v>129.99</v>
      </c>
      <c r="F556" s="3">
        <f t="shared" si="8"/>
        <v>0.35001750087504369</v>
      </c>
    </row>
    <row r="557" spans="1:6" x14ac:dyDescent="0.35">
      <c r="A557">
        <v>1523276</v>
      </c>
      <c r="B557" t="s">
        <v>557</v>
      </c>
      <c r="C557">
        <v>144.99</v>
      </c>
      <c r="D557">
        <v>119.99</v>
      </c>
      <c r="E557">
        <v>72.989999999999995</v>
      </c>
      <c r="F557" s="3">
        <f t="shared" si="8"/>
        <v>0.49658597144630667</v>
      </c>
    </row>
    <row r="558" spans="1:6" x14ac:dyDescent="0.35">
      <c r="A558">
        <v>1527613</v>
      </c>
      <c r="B558" t="s">
        <v>558</v>
      </c>
      <c r="C558">
        <v>229.99</v>
      </c>
      <c r="D558">
        <v>189.99</v>
      </c>
      <c r="E558">
        <v>159.99</v>
      </c>
      <c r="F558" s="3">
        <f t="shared" si="8"/>
        <v>0.30436105917648593</v>
      </c>
    </row>
    <row r="559" spans="1:6" x14ac:dyDescent="0.35">
      <c r="A559">
        <v>1527608</v>
      </c>
      <c r="B559" t="s">
        <v>559</v>
      </c>
      <c r="C559">
        <v>139.99</v>
      </c>
      <c r="D559">
        <v>109.99</v>
      </c>
      <c r="E559">
        <v>69.989999999999995</v>
      </c>
      <c r="F559" s="3">
        <f t="shared" si="8"/>
        <v>0.50003571683691694</v>
      </c>
    </row>
    <row r="560" spans="1:6" x14ac:dyDescent="0.35">
      <c r="A560">
        <v>1527611</v>
      </c>
      <c r="B560" t="s">
        <v>560</v>
      </c>
      <c r="C560">
        <v>199.99</v>
      </c>
      <c r="D560">
        <v>159.99</v>
      </c>
      <c r="E560">
        <v>129.99</v>
      </c>
      <c r="F560" s="3">
        <f t="shared" si="8"/>
        <v>0.35001750087504369</v>
      </c>
    </row>
    <row r="561" spans="1:6" x14ac:dyDescent="0.35">
      <c r="A561">
        <v>1528541</v>
      </c>
      <c r="B561" t="s">
        <v>561</v>
      </c>
      <c r="C561">
        <v>144.99</v>
      </c>
      <c r="D561">
        <v>119.99</v>
      </c>
      <c r="E561">
        <v>72.989999999999995</v>
      </c>
      <c r="F561" s="3">
        <f t="shared" si="8"/>
        <v>0.49658597144630667</v>
      </c>
    </row>
    <row r="562" spans="1:6" x14ac:dyDescent="0.35">
      <c r="A562">
        <v>1399257</v>
      </c>
      <c r="B562" t="s">
        <v>562</v>
      </c>
      <c r="C562">
        <v>199.99</v>
      </c>
      <c r="D562">
        <v>159.99</v>
      </c>
      <c r="E562">
        <v>129.99</v>
      </c>
      <c r="F562" s="3">
        <f t="shared" si="8"/>
        <v>0.35001750087504369</v>
      </c>
    </row>
    <row r="563" spans="1:6" x14ac:dyDescent="0.35">
      <c r="A563">
        <v>1399261</v>
      </c>
      <c r="B563" t="s">
        <v>563</v>
      </c>
      <c r="C563">
        <v>139.99</v>
      </c>
      <c r="D563">
        <v>109.99</v>
      </c>
      <c r="E563">
        <v>69.989999999999995</v>
      </c>
      <c r="F563" s="3">
        <f t="shared" si="8"/>
        <v>0.50003571683691694</v>
      </c>
    </row>
    <row r="564" spans="1:6" x14ac:dyDescent="0.35">
      <c r="A564">
        <v>1469363</v>
      </c>
      <c r="B564" t="s">
        <v>564</v>
      </c>
      <c r="C564">
        <v>199.99</v>
      </c>
      <c r="D564">
        <v>159.99</v>
      </c>
      <c r="E564">
        <v>129.99</v>
      </c>
      <c r="F564" s="3">
        <f t="shared" si="8"/>
        <v>0.35001750087504369</v>
      </c>
    </row>
    <row r="565" spans="1:6" x14ac:dyDescent="0.35">
      <c r="A565">
        <v>1554821</v>
      </c>
      <c r="B565" t="s">
        <v>565</v>
      </c>
      <c r="C565">
        <v>320</v>
      </c>
      <c r="D565">
        <v>320</v>
      </c>
      <c r="E565">
        <v>200</v>
      </c>
      <c r="F565" s="3">
        <f t="shared" si="8"/>
        <v>0.375</v>
      </c>
    </row>
    <row r="566" spans="1:6" x14ac:dyDescent="0.35">
      <c r="A566">
        <v>1465794</v>
      </c>
      <c r="B566" t="s">
        <v>566</v>
      </c>
      <c r="C566">
        <v>139.99</v>
      </c>
      <c r="D566">
        <v>109.99</v>
      </c>
      <c r="E566">
        <v>69.989999999999995</v>
      </c>
      <c r="F566" s="3">
        <f t="shared" si="8"/>
        <v>0.50003571683691694</v>
      </c>
    </row>
    <row r="567" spans="1:6" x14ac:dyDescent="0.35">
      <c r="A567">
        <v>1557051</v>
      </c>
      <c r="B567" t="s">
        <v>567</v>
      </c>
      <c r="C567">
        <v>229.99</v>
      </c>
      <c r="D567">
        <v>189.99</v>
      </c>
      <c r="E567">
        <v>159.99</v>
      </c>
      <c r="F567" s="3">
        <f t="shared" si="8"/>
        <v>0.30436105917648593</v>
      </c>
    </row>
    <row r="568" spans="1:6" x14ac:dyDescent="0.35">
      <c r="A568">
        <v>1536846</v>
      </c>
      <c r="B568" t="s">
        <v>568</v>
      </c>
      <c r="C568">
        <v>109.99</v>
      </c>
      <c r="D568">
        <v>89.99</v>
      </c>
      <c r="E568">
        <v>54.99</v>
      </c>
      <c r="F568" s="3">
        <f t="shared" si="8"/>
        <v>0.50004545867806161</v>
      </c>
    </row>
    <row r="569" spans="1:6" x14ac:dyDescent="0.35">
      <c r="A569">
        <v>1536848</v>
      </c>
      <c r="B569" t="s">
        <v>569</v>
      </c>
      <c r="C569">
        <v>199.99</v>
      </c>
      <c r="D569">
        <v>159.99</v>
      </c>
      <c r="E569">
        <v>129.99</v>
      </c>
      <c r="F569" s="3">
        <f t="shared" si="8"/>
        <v>0.35001750087504369</v>
      </c>
    </row>
    <row r="570" spans="1:6" x14ac:dyDescent="0.35">
      <c r="A570">
        <v>1536849</v>
      </c>
      <c r="B570" t="s">
        <v>570</v>
      </c>
      <c r="C570">
        <v>169.99</v>
      </c>
      <c r="D570">
        <v>139.99</v>
      </c>
      <c r="E570">
        <v>84.99</v>
      </c>
      <c r="F570" s="3">
        <f t="shared" si="8"/>
        <v>0.50002941349491148</v>
      </c>
    </row>
    <row r="571" spans="1:6" x14ac:dyDescent="0.35">
      <c r="A571">
        <v>1370546</v>
      </c>
      <c r="B571" t="s">
        <v>571</v>
      </c>
      <c r="C571">
        <v>139.99</v>
      </c>
      <c r="D571">
        <v>109.99</v>
      </c>
      <c r="E571">
        <v>69.989999999999995</v>
      </c>
      <c r="F571" s="3">
        <f t="shared" si="8"/>
        <v>0.50003571683691694</v>
      </c>
    </row>
    <row r="572" spans="1:6" x14ac:dyDescent="0.35">
      <c r="A572">
        <v>1370550</v>
      </c>
      <c r="B572" t="s">
        <v>572</v>
      </c>
      <c r="C572">
        <v>199.99</v>
      </c>
      <c r="D572">
        <v>159.99</v>
      </c>
      <c r="E572">
        <v>129.99</v>
      </c>
      <c r="F572" s="3">
        <f t="shared" si="8"/>
        <v>0.35001750087504369</v>
      </c>
    </row>
    <row r="573" spans="1:6" x14ac:dyDescent="0.35">
      <c r="A573">
        <v>1409689</v>
      </c>
      <c r="B573" t="s">
        <v>573</v>
      </c>
      <c r="C573">
        <v>144.99</v>
      </c>
      <c r="D573">
        <v>119.99</v>
      </c>
      <c r="E573">
        <v>72.989999999999995</v>
      </c>
      <c r="F573" s="3">
        <f t="shared" si="8"/>
        <v>0.49658597144630667</v>
      </c>
    </row>
    <row r="574" spans="1:6" x14ac:dyDescent="0.35">
      <c r="A574">
        <v>1370535</v>
      </c>
      <c r="B574" t="s">
        <v>574</v>
      </c>
      <c r="C574">
        <v>139.99</v>
      </c>
      <c r="D574">
        <v>109.99</v>
      </c>
      <c r="E574">
        <v>69.989999999999995</v>
      </c>
      <c r="F574" s="3">
        <f t="shared" si="8"/>
        <v>0.50003571683691694</v>
      </c>
    </row>
    <row r="575" spans="1:6" x14ac:dyDescent="0.35">
      <c r="A575">
        <v>1390591</v>
      </c>
      <c r="B575" t="s">
        <v>575</v>
      </c>
      <c r="C575">
        <v>199.99</v>
      </c>
      <c r="D575">
        <v>159.99</v>
      </c>
      <c r="E575">
        <v>129.99</v>
      </c>
      <c r="F575" s="3">
        <f t="shared" si="8"/>
        <v>0.35001750087504369</v>
      </c>
    </row>
    <row r="576" spans="1:6" x14ac:dyDescent="0.35">
      <c r="A576">
        <v>1472463</v>
      </c>
      <c r="B576" t="s">
        <v>576</v>
      </c>
      <c r="C576">
        <v>229.99</v>
      </c>
      <c r="D576">
        <v>189.99</v>
      </c>
      <c r="E576">
        <v>159.99</v>
      </c>
      <c r="F576" s="3">
        <f t="shared" si="8"/>
        <v>0.30436105917648593</v>
      </c>
    </row>
    <row r="577" spans="1:6" x14ac:dyDescent="0.35">
      <c r="A577">
        <v>1504648</v>
      </c>
      <c r="B577" t="s">
        <v>577</v>
      </c>
      <c r="C577">
        <v>199.99</v>
      </c>
      <c r="D577">
        <v>159.99</v>
      </c>
      <c r="E577">
        <v>129.99</v>
      </c>
      <c r="F577" s="3">
        <f t="shared" si="8"/>
        <v>0.35001750087504369</v>
      </c>
    </row>
    <row r="578" spans="1:6" x14ac:dyDescent="0.35">
      <c r="A578">
        <v>1505507</v>
      </c>
      <c r="B578" t="s">
        <v>578</v>
      </c>
      <c r="C578">
        <v>169.99</v>
      </c>
      <c r="D578">
        <v>139.99</v>
      </c>
      <c r="E578">
        <v>84.99</v>
      </c>
      <c r="F578" s="3">
        <f t="shared" si="8"/>
        <v>0.50002941349491148</v>
      </c>
    </row>
    <row r="579" spans="1:6" x14ac:dyDescent="0.35">
      <c r="A579">
        <v>1441203</v>
      </c>
      <c r="B579" t="s">
        <v>579</v>
      </c>
      <c r="C579">
        <v>199.99</v>
      </c>
      <c r="D579">
        <v>159.99</v>
      </c>
      <c r="E579">
        <v>129.99</v>
      </c>
      <c r="F579" s="3">
        <f t="shared" ref="F579:F642" si="9">1-E579/C579</f>
        <v>0.35001750087504369</v>
      </c>
    </row>
    <row r="580" spans="1:6" x14ac:dyDescent="0.35">
      <c r="A580">
        <v>1441204</v>
      </c>
      <c r="B580" t="s">
        <v>580</v>
      </c>
      <c r="C580">
        <v>144.99</v>
      </c>
      <c r="D580">
        <v>119.99</v>
      </c>
      <c r="E580">
        <v>72.989999999999995</v>
      </c>
      <c r="F580" s="3">
        <f t="shared" si="9"/>
        <v>0.49658597144630667</v>
      </c>
    </row>
    <row r="581" spans="1:6" x14ac:dyDescent="0.35">
      <c r="A581">
        <v>1557030</v>
      </c>
      <c r="B581" t="s">
        <v>581</v>
      </c>
      <c r="C581">
        <v>269.99</v>
      </c>
      <c r="D581">
        <v>219.99</v>
      </c>
      <c r="E581">
        <v>189.99</v>
      </c>
      <c r="F581" s="3">
        <f t="shared" si="9"/>
        <v>0.29630727063965334</v>
      </c>
    </row>
    <row r="582" spans="1:6" x14ac:dyDescent="0.35">
      <c r="A582">
        <v>1393812</v>
      </c>
      <c r="B582" t="s">
        <v>582</v>
      </c>
      <c r="C582">
        <v>199.99</v>
      </c>
      <c r="D582">
        <v>159.99</v>
      </c>
      <c r="E582">
        <v>129.99</v>
      </c>
      <c r="F582" s="3">
        <f t="shared" si="9"/>
        <v>0.35001750087504369</v>
      </c>
    </row>
    <row r="583" spans="1:6" x14ac:dyDescent="0.35">
      <c r="A583">
        <v>1377332</v>
      </c>
      <c r="B583" t="s">
        <v>583</v>
      </c>
      <c r="C583">
        <v>229.99</v>
      </c>
      <c r="D583">
        <v>189.99</v>
      </c>
      <c r="E583">
        <v>159.99</v>
      </c>
      <c r="F583" s="3">
        <f t="shared" si="9"/>
        <v>0.30436105917648593</v>
      </c>
    </row>
    <row r="584" spans="1:6" x14ac:dyDescent="0.35">
      <c r="A584">
        <v>1393815</v>
      </c>
      <c r="B584" t="s">
        <v>584</v>
      </c>
      <c r="C584">
        <v>139.99</v>
      </c>
      <c r="D584">
        <v>109.99</v>
      </c>
      <c r="E584">
        <v>69.989999999999995</v>
      </c>
      <c r="F584" s="3">
        <f t="shared" si="9"/>
        <v>0.50003571683691694</v>
      </c>
    </row>
    <row r="585" spans="1:6" x14ac:dyDescent="0.35">
      <c r="A585">
        <v>3569900</v>
      </c>
      <c r="B585" t="s">
        <v>585</v>
      </c>
      <c r="C585">
        <v>144.99</v>
      </c>
      <c r="D585">
        <v>119.99</v>
      </c>
      <c r="E585">
        <v>72.989999999999995</v>
      </c>
      <c r="F585" s="3">
        <f t="shared" si="9"/>
        <v>0.49658597144630667</v>
      </c>
    </row>
    <row r="586" spans="1:6" x14ac:dyDescent="0.35">
      <c r="A586">
        <v>682800</v>
      </c>
      <c r="B586" t="s">
        <v>586</v>
      </c>
      <c r="C586">
        <v>144.99</v>
      </c>
      <c r="D586">
        <v>119.99</v>
      </c>
      <c r="E586">
        <v>72.989999999999995</v>
      </c>
      <c r="F586" s="3">
        <f t="shared" si="9"/>
        <v>0.49658597144630667</v>
      </c>
    </row>
    <row r="587" spans="1:6" x14ac:dyDescent="0.35">
      <c r="A587">
        <v>1456861</v>
      </c>
      <c r="B587" t="s">
        <v>587</v>
      </c>
      <c r="C587">
        <v>229.99</v>
      </c>
      <c r="D587">
        <v>189.99</v>
      </c>
      <c r="E587">
        <v>159.99</v>
      </c>
      <c r="F587" s="3">
        <f t="shared" si="9"/>
        <v>0.30436105917648593</v>
      </c>
    </row>
    <row r="588" spans="1:6" x14ac:dyDescent="0.35">
      <c r="A588">
        <v>1549699</v>
      </c>
      <c r="B588" t="s">
        <v>588</v>
      </c>
      <c r="C588">
        <v>179.99</v>
      </c>
      <c r="D588">
        <v>139.99</v>
      </c>
      <c r="E588">
        <v>119.99</v>
      </c>
      <c r="F588" s="3">
        <f t="shared" si="9"/>
        <v>0.33335185288071567</v>
      </c>
    </row>
    <row r="589" spans="1:6" x14ac:dyDescent="0.35">
      <c r="A589">
        <v>1549697</v>
      </c>
      <c r="B589" t="s">
        <v>589</v>
      </c>
      <c r="C589">
        <v>139.99</v>
      </c>
      <c r="D589">
        <v>109.99</v>
      </c>
      <c r="E589">
        <v>69.989999999999995</v>
      </c>
      <c r="F589" s="3">
        <f t="shared" si="9"/>
        <v>0.50003571683691694</v>
      </c>
    </row>
    <row r="590" spans="1:6" x14ac:dyDescent="0.35">
      <c r="A590">
        <v>1549698</v>
      </c>
      <c r="B590" t="s">
        <v>590</v>
      </c>
      <c r="C590">
        <v>199.99</v>
      </c>
      <c r="D590">
        <v>159.99</v>
      </c>
      <c r="E590">
        <v>129.99</v>
      </c>
      <c r="F590" s="3">
        <f t="shared" si="9"/>
        <v>0.35001750087504369</v>
      </c>
    </row>
    <row r="591" spans="1:6" x14ac:dyDescent="0.35">
      <c r="A591">
        <v>1549173</v>
      </c>
      <c r="B591" t="s">
        <v>591</v>
      </c>
      <c r="C591">
        <v>144.99</v>
      </c>
      <c r="D591">
        <v>119.99</v>
      </c>
      <c r="E591">
        <v>72.989999999999995</v>
      </c>
      <c r="F591" s="3">
        <f t="shared" si="9"/>
        <v>0.49658597144630667</v>
      </c>
    </row>
    <row r="592" spans="1:6" x14ac:dyDescent="0.35">
      <c r="A592">
        <v>1549701</v>
      </c>
      <c r="B592" t="s">
        <v>592</v>
      </c>
      <c r="C592">
        <v>169.99</v>
      </c>
      <c r="D592">
        <v>139.99</v>
      </c>
      <c r="E592">
        <v>84.99</v>
      </c>
      <c r="F592" s="3">
        <f t="shared" si="9"/>
        <v>0.50002941349491148</v>
      </c>
    </row>
    <row r="593" spans="1:6" x14ac:dyDescent="0.35">
      <c r="A593">
        <v>4845200</v>
      </c>
      <c r="B593" t="s">
        <v>593</v>
      </c>
      <c r="C593">
        <v>139.99</v>
      </c>
      <c r="D593">
        <v>109.99</v>
      </c>
      <c r="E593">
        <v>69.989999999999995</v>
      </c>
      <c r="F593" s="3">
        <f t="shared" si="9"/>
        <v>0.50003571683691694</v>
      </c>
    </row>
    <row r="594" spans="1:6" x14ac:dyDescent="0.35">
      <c r="A594">
        <v>1383567</v>
      </c>
      <c r="B594" t="s">
        <v>594</v>
      </c>
      <c r="C594">
        <v>199.99</v>
      </c>
      <c r="D594">
        <v>159.99</v>
      </c>
      <c r="E594">
        <v>129.99</v>
      </c>
      <c r="F594" s="3">
        <f t="shared" si="9"/>
        <v>0.35001750087504369</v>
      </c>
    </row>
    <row r="595" spans="1:6" x14ac:dyDescent="0.35">
      <c r="A595">
        <v>1383141</v>
      </c>
      <c r="B595" t="s">
        <v>595</v>
      </c>
      <c r="C595">
        <v>139.99</v>
      </c>
      <c r="D595">
        <v>109.99</v>
      </c>
      <c r="E595">
        <v>69.989999999999995</v>
      </c>
      <c r="F595" s="3">
        <f t="shared" si="9"/>
        <v>0.50003571683691694</v>
      </c>
    </row>
    <row r="596" spans="1:6" x14ac:dyDescent="0.35">
      <c r="A596">
        <v>1539964</v>
      </c>
      <c r="B596" t="s">
        <v>596</v>
      </c>
      <c r="C596">
        <v>199.99</v>
      </c>
      <c r="D596">
        <v>159.99</v>
      </c>
      <c r="E596">
        <v>129.99</v>
      </c>
      <c r="F596" s="3">
        <f t="shared" si="9"/>
        <v>0.35001750087504369</v>
      </c>
    </row>
    <row r="597" spans="1:6" x14ac:dyDescent="0.35">
      <c r="A597">
        <v>1539963</v>
      </c>
      <c r="B597" t="s">
        <v>597</v>
      </c>
      <c r="C597">
        <v>199.99</v>
      </c>
      <c r="D597">
        <v>159.99</v>
      </c>
      <c r="E597">
        <v>129.99</v>
      </c>
      <c r="F597" s="3">
        <f t="shared" si="9"/>
        <v>0.35001750087504369</v>
      </c>
    </row>
    <row r="598" spans="1:6" x14ac:dyDescent="0.35">
      <c r="A598">
        <v>1460440</v>
      </c>
      <c r="B598" t="s">
        <v>598</v>
      </c>
      <c r="C598">
        <v>169.99</v>
      </c>
      <c r="D598">
        <v>139.99</v>
      </c>
      <c r="E598">
        <v>84.99</v>
      </c>
      <c r="F598" s="3">
        <f t="shared" si="9"/>
        <v>0.50002941349491148</v>
      </c>
    </row>
    <row r="599" spans="1:6" x14ac:dyDescent="0.35">
      <c r="A599">
        <v>1491604</v>
      </c>
      <c r="B599" t="s">
        <v>599</v>
      </c>
      <c r="C599">
        <v>169.99</v>
      </c>
      <c r="D599">
        <v>139.99</v>
      </c>
      <c r="E599">
        <v>84.99</v>
      </c>
      <c r="F599" s="3">
        <f t="shared" si="9"/>
        <v>0.50002941349491148</v>
      </c>
    </row>
    <row r="600" spans="1:6" x14ac:dyDescent="0.35">
      <c r="A600">
        <v>1530302</v>
      </c>
      <c r="B600" t="s">
        <v>600</v>
      </c>
      <c r="C600">
        <v>199.99</v>
      </c>
      <c r="D600">
        <v>159.99</v>
      </c>
      <c r="E600">
        <v>129.99</v>
      </c>
      <c r="F600" s="3">
        <f t="shared" si="9"/>
        <v>0.35001750087504369</v>
      </c>
    </row>
    <row r="601" spans="1:6" x14ac:dyDescent="0.35">
      <c r="A601">
        <v>1472465</v>
      </c>
      <c r="B601" t="s">
        <v>601</v>
      </c>
      <c r="C601">
        <v>229.99</v>
      </c>
      <c r="D601">
        <v>189.99</v>
      </c>
      <c r="E601">
        <v>159.99</v>
      </c>
      <c r="F601" s="3">
        <f t="shared" si="9"/>
        <v>0.30436105917648593</v>
      </c>
    </row>
    <row r="602" spans="1:6" x14ac:dyDescent="0.35">
      <c r="A602">
        <v>1394458</v>
      </c>
      <c r="B602" t="s">
        <v>602</v>
      </c>
      <c r="C602">
        <v>139.99</v>
      </c>
      <c r="D602">
        <v>109.99</v>
      </c>
      <c r="E602">
        <v>69.989999999999995</v>
      </c>
      <c r="F602" s="3">
        <f t="shared" si="9"/>
        <v>0.50003571683691694</v>
      </c>
    </row>
    <row r="603" spans="1:6" x14ac:dyDescent="0.35">
      <c r="A603">
        <v>1393817</v>
      </c>
      <c r="B603" t="s">
        <v>603</v>
      </c>
      <c r="C603">
        <v>199.99</v>
      </c>
      <c r="D603">
        <v>159.99</v>
      </c>
      <c r="E603">
        <v>129.99</v>
      </c>
      <c r="F603" s="3">
        <f t="shared" si="9"/>
        <v>0.35001750087504369</v>
      </c>
    </row>
    <row r="604" spans="1:6" x14ac:dyDescent="0.35">
      <c r="A604">
        <v>1472467</v>
      </c>
      <c r="B604" t="s">
        <v>604</v>
      </c>
      <c r="C604">
        <v>229.99</v>
      </c>
      <c r="D604">
        <v>189.99</v>
      </c>
      <c r="E604">
        <v>159.99</v>
      </c>
      <c r="F604" s="3">
        <f t="shared" si="9"/>
        <v>0.30436105917648593</v>
      </c>
    </row>
    <row r="605" spans="1:6" x14ac:dyDescent="0.35">
      <c r="A605">
        <v>1456846</v>
      </c>
      <c r="B605" t="s">
        <v>605</v>
      </c>
      <c r="C605">
        <v>144.99</v>
      </c>
      <c r="D605">
        <v>119.99</v>
      </c>
      <c r="E605">
        <v>72.989999999999995</v>
      </c>
      <c r="F605" s="3">
        <f t="shared" si="9"/>
        <v>0.49658597144630667</v>
      </c>
    </row>
    <row r="606" spans="1:6" x14ac:dyDescent="0.35">
      <c r="A606">
        <v>1527590</v>
      </c>
      <c r="B606" t="s">
        <v>606</v>
      </c>
      <c r="C606">
        <v>199.99</v>
      </c>
      <c r="D606">
        <v>159.99</v>
      </c>
      <c r="E606">
        <v>129.99</v>
      </c>
      <c r="F606" s="3">
        <f t="shared" si="9"/>
        <v>0.35001750087504369</v>
      </c>
    </row>
    <row r="607" spans="1:6" x14ac:dyDescent="0.35">
      <c r="A607">
        <v>1527587</v>
      </c>
      <c r="B607" t="s">
        <v>607</v>
      </c>
      <c r="C607">
        <v>139.99</v>
      </c>
      <c r="D607">
        <v>109.99</v>
      </c>
      <c r="E607">
        <v>69.989999999999995</v>
      </c>
      <c r="F607" s="3">
        <f t="shared" si="9"/>
        <v>0.50003571683691694</v>
      </c>
    </row>
    <row r="608" spans="1:6" x14ac:dyDescent="0.35">
      <c r="A608">
        <v>1528544</v>
      </c>
      <c r="B608" t="s">
        <v>608</v>
      </c>
      <c r="C608">
        <v>144.99</v>
      </c>
      <c r="D608">
        <v>119.99</v>
      </c>
      <c r="E608">
        <v>72.989999999999995</v>
      </c>
      <c r="F608" s="3">
        <f t="shared" si="9"/>
        <v>0.49658597144630667</v>
      </c>
    </row>
    <row r="609" spans="1:6" x14ac:dyDescent="0.35">
      <c r="A609">
        <v>1528535</v>
      </c>
      <c r="B609" t="s">
        <v>609</v>
      </c>
      <c r="C609">
        <v>169.99</v>
      </c>
      <c r="D609">
        <v>139.99</v>
      </c>
      <c r="E609">
        <v>84.99</v>
      </c>
      <c r="F609" s="3">
        <f t="shared" si="9"/>
        <v>0.50002941349491148</v>
      </c>
    </row>
    <row r="610" spans="1:6" x14ac:dyDescent="0.35">
      <c r="A610">
        <v>1465795</v>
      </c>
      <c r="B610" t="s">
        <v>610</v>
      </c>
      <c r="C610">
        <v>199.99</v>
      </c>
      <c r="D610">
        <v>159.99</v>
      </c>
      <c r="E610">
        <v>129.99</v>
      </c>
      <c r="F610" s="3">
        <f t="shared" si="9"/>
        <v>0.35001750087504369</v>
      </c>
    </row>
    <row r="611" spans="1:6" x14ac:dyDescent="0.35">
      <c r="A611">
        <v>1526851</v>
      </c>
      <c r="B611" t="s">
        <v>611</v>
      </c>
      <c r="C611">
        <v>139.99</v>
      </c>
      <c r="D611">
        <v>109.99</v>
      </c>
      <c r="E611">
        <v>69.989999999999995</v>
      </c>
      <c r="F611" s="3">
        <f t="shared" si="9"/>
        <v>0.50003571683691694</v>
      </c>
    </row>
    <row r="612" spans="1:6" x14ac:dyDescent="0.35">
      <c r="A612">
        <v>1530708</v>
      </c>
      <c r="B612" t="s">
        <v>612</v>
      </c>
      <c r="C612">
        <v>199.99</v>
      </c>
      <c r="D612">
        <v>159.99</v>
      </c>
      <c r="E612">
        <v>129.99</v>
      </c>
      <c r="F612" s="3">
        <f t="shared" si="9"/>
        <v>0.35001750087504369</v>
      </c>
    </row>
    <row r="613" spans="1:6" x14ac:dyDescent="0.35">
      <c r="A613">
        <v>1530804</v>
      </c>
      <c r="B613" t="s">
        <v>613</v>
      </c>
      <c r="C613">
        <v>144.99</v>
      </c>
      <c r="D613">
        <v>119.99</v>
      </c>
      <c r="E613">
        <v>72.989999999999995</v>
      </c>
      <c r="F613" s="3">
        <f t="shared" si="9"/>
        <v>0.49658597144630667</v>
      </c>
    </row>
    <row r="614" spans="1:6" x14ac:dyDescent="0.35">
      <c r="A614">
        <v>1530803</v>
      </c>
      <c r="B614" t="s">
        <v>614</v>
      </c>
      <c r="C614">
        <v>169.99</v>
      </c>
      <c r="D614">
        <v>139.99</v>
      </c>
      <c r="E614">
        <v>84.99</v>
      </c>
      <c r="F614" s="3">
        <f t="shared" si="9"/>
        <v>0.50002941349491148</v>
      </c>
    </row>
    <row r="615" spans="1:6" x14ac:dyDescent="0.35">
      <c r="A615">
        <v>1519589</v>
      </c>
      <c r="B615" t="s">
        <v>615</v>
      </c>
      <c r="C615">
        <v>199.99</v>
      </c>
      <c r="D615">
        <v>159.99</v>
      </c>
      <c r="E615">
        <v>129.99</v>
      </c>
      <c r="F615" s="3">
        <f t="shared" si="9"/>
        <v>0.35001750087504369</v>
      </c>
    </row>
    <row r="616" spans="1:6" x14ac:dyDescent="0.35">
      <c r="A616">
        <v>1458831</v>
      </c>
      <c r="B616" t="s">
        <v>616</v>
      </c>
      <c r="C616">
        <v>199.99</v>
      </c>
      <c r="D616">
        <v>159.99</v>
      </c>
      <c r="E616">
        <v>129.99</v>
      </c>
      <c r="F616" s="3">
        <f t="shared" si="9"/>
        <v>0.35001750087504369</v>
      </c>
    </row>
    <row r="617" spans="1:6" x14ac:dyDescent="0.35">
      <c r="A617">
        <v>1458844</v>
      </c>
      <c r="B617" t="s">
        <v>617</v>
      </c>
      <c r="C617">
        <v>139.99</v>
      </c>
      <c r="D617">
        <v>109.99</v>
      </c>
      <c r="E617">
        <v>69.989999999999995</v>
      </c>
      <c r="F617" s="3">
        <f t="shared" si="9"/>
        <v>0.50003571683691694</v>
      </c>
    </row>
    <row r="618" spans="1:6" x14ac:dyDescent="0.35">
      <c r="A618">
        <v>1472464</v>
      </c>
      <c r="B618" t="s">
        <v>618</v>
      </c>
      <c r="C618">
        <v>229.99</v>
      </c>
      <c r="D618">
        <v>189.99</v>
      </c>
      <c r="E618">
        <v>159.99</v>
      </c>
      <c r="F618" s="3">
        <f t="shared" si="9"/>
        <v>0.30436105917648593</v>
      </c>
    </row>
    <row r="619" spans="1:6" x14ac:dyDescent="0.35">
      <c r="A619">
        <v>1458832</v>
      </c>
      <c r="B619" t="s">
        <v>619</v>
      </c>
      <c r="C619">
        <v>144.99</v>
      </c>
      <c r="D619">
        <v>119.99</v>
      </c>
      <c r="E619">
        <v>72.989999999999995</v>
      </c>
      <c r="F619" s="3">
        <f t="shared" si="9"/>
        <v>0.49658597144630667</v>
      </c>
    </row>
    <row r="620" spans="1:6" x14ac:dyDescent="0.35">
      <c r="A620">
        <v>1357966</v>
      </c>
      <c r="B620" t="s">
        <v>620</v>
      </c>
      <c r="C620">
        <v>229.99</v>
      </c>
      <c r="D620">
        <v>189.99</v>
      </c>
      <c r="E620">
        <v>159.99</v>
      </c>
      <c r="F620" s="3">
        <f t="shared" si="9"/>
        <v>0.30436105917648593</v>
      </c>
    </row>
    <row r="621" spans="1:6" x14ac:dyDescent="0.35">
      <c r="A621">
        <v>1469364</v>
      </c>
      <c r="B621" t="s">
        <v>621</v>
      </c>
      <c r="C621">
        <v>199.99</v>
      </c>
      <c r="D621">
        <v>159.99</v>
      </c>
      <c r="E621">
        <v>129.99</v>
      </c>
      <c r="F621" s="3">
        <f t="shared" si="9"/>
        <v>0.35001750087504369</v>
      </c>
    </row>
    <row r="622" spans="1:6" x14ac:dyDescent="0.35">
      <c r="A622">
        <v>1468376</v>
      </c>
      <c r="B622" t="s">
        <v>622</v>
      </c>
      <c r="C622">
        <v>169.99</v>
      </c>
      <c r="D622">
        <v>139.99</v>
      </c>
      <c r="E622">
        <v>84.99</v>
      </c>
      <c r="F622" s="3">
        <f t="shared" si="9"/>
        <v>0.50002941349491148</v>
      </c>
    </row>
    <row r="623" spans="1:6" x14ac:dyDescent="0.35">
      <c r="A623">
        <v>1339311</v>
      </c>
      <c r="B623" t="s">
        <v>623</v>
      </c>
      <c r="C623">
        <v>199.99</v>
      </c>
      <c r="D623">
        <v>159.99</v>
      </c>
      <c r="E623">
        <v>129.99</v>
      </c>
      <c r="F623" s="3">
        <f t="shared" si="9"/>
        <v>0.35001750087504369</v>
      </c>
    </row>
    <row r="624" spans="1:6" x14ac:dyDescent="0.35">
      <c r="A624">
        <v>1375070</v>
      </c>
      <c r="B624" t="s">
        <v>624</v>
      </c>
      <c r="C624">
        <v>199.99</v>
      </c>
      <c r="D624">
        <v>159.99</v>
      </c>
      <c r="E624">
        <v>129.99</v>
      </c>
      <c r="F624" s="3">
        <f t="shared" si="9"/>
        <v>0.35001750087504369</v>
      </c>
    </row>
    <row r="625" spans="1:6" x14ac:dyDescent="0.35">
      <c r="A625">
        <v>4792900</v>
      </c>
      <c r="B625" t="s">
        <v>625</v>
      </c>
      <c r="C625">
        <v>199.99</v>
      </c>
      <c r="D625">
        <v>159.99</v>
      </c>
      <c r="E625">
        <v>129.99</v>
      </c>
      <c r="F625" s="3">
        <f t="shared" si="9"/>
        <v>0.35001750087504369</v>
      </c>
    </row>
    <row r="626" spans="1:6" x14ac:dyDescent="0.35">
      <c r="A626">
        <v>1559265</v>
      </c>
      <c r="B626" t="s">
        <v>626</v>
      </c>
      <c r="C626">
        <v>269.99</v>
      </c>
      <c r="D626">
        <v>219.99</v>
      </c>
      <c r="E626">
        <v>189.99</v>
      </c>
      <c r="F626" s="3">
        <f t="shared" si="9"/>
        <v>0.29630727063965334</v>
      </c>
    </row>
    <row r="627" spans="1:6" x14ac:dyDescent="0.35">
      <c r="A627">
        <v>1558151</v>
      </c>
      <c r="B627" t="s">
        <v>627</v>
      </c>
      <c r="C627">
        <v>179.99</v>
      </c>
      <c r="D627">
        <v>139.99</v>
      </c>
      <c r="E627">
        <v>119.99</v>
      </c>
      <c r="F627" s="3">
        <f t="shared" si="9"/>
        <v>0.33335185288071567</v>
      </c>
    </row>
    <row r="628" spans="1:6" x14ac:dyDescent="0.35">
      <c r="A628">
        <v>1558148</v>
      </c>
      <c r="B628" t="s">
        <v>628</v>
      </c>
      <c r="C628">
        <v>139.99</v>
      </c>
      <c r="D628">
        <v>109.99</v>
      </c>
      <c r="E628">
        <v>69.989999999999995</v>
      </c>
      <c r="F628" s="3">
        <f t="shared" si="9"/>
        <v>0.50003571683691694</v>
      </c>
    </row>
    <row r="629" spans="1:6" x14ac:dyDescent="0.35">
      <c r="A629">
        <v>1558149</v>
      </c>
      <c r="B629" t="s">
        <v>629</v>
      </c>
      <c r="C629">
        <v>199.99</v>
      </c>
      <c r="D629">
        <v>159.99</v>
      </c>
      <c r="E629">
        <v>129.99</v>
      </c>
      <c r="F629" s="3">
        <f t="shared" si="9"/>
        <v>0.35001750087504369</v>
      </c>
    </row>
    <row r="630" spans="1:6" x14ac:dyDescent="0.35">
      <c r="A630">
        <v>1558150</v>
      </c>
      <c r="B630" t="s">
        <v>630</v>
      </c>
      <c r="C630">
        <v>169.99</v>
      </c>
      <c r="D630">
        <v>139.99</v>
      </c>
      <c r="E630">
        <v>84.99</v>
      </c>
      <c r="F630" s="3">
        <f t="shared" si="9"/>
        <v>0.50002941349491148</v>
      </c>
    </row>
    <row r="631" spans="1:6" x14ac:dyDescent="0.35">
      <c r="A631">
        <v>1527601</v>
      </c>
      <c r="B631" t="s">
        <v>631</v>
      </c>
      <c r="C631">
        <v>269.99</v>
      </c>
      <c r="D631">
        <v>219.99</v>
      </c>
      <c r="E631">
        <v>189.99</v>
      </c>
      <c r="F631" s="3">
        <f t="shared" si="9"/>
        <v>0.29630727063965334</v>
      </c>
    </row>
    <row r="632" spans="1:6" x14ac:dyDescent="0.35">
      <c r="A632">
        <v>1527598</v>
      </c>
      <c r="B632" t="s">
        <v>632</v>
      </c>
      <c r="C632">
        <v>179.99</v>
      </c>
      <c r="D632">
        <v>139.99</v>
      </c>
      <c r="E632">
        <v>119.99</v>
      </c>
      <c r="F632" s="3">
        <f t="shared" si="9"/>
        <v>0.33335185288071567</v>
      </c>
    </row>
    <row r="633" spans="1:6" x14ac:dyDescent="0.35">
      <c r="A633">
        <v>1458825</v>
      </c>
      <c r="B633" t="s">
        <v>633</v>
      </c>
      <c r="C633">
        <v>139.99</v>
      </c>
      <c r="D633">
        <v>109.99</v>
      </c>
      <c r="E633">
        <v>69.989999999999995</v>
      </c>
      <c r="F633" s="3">
        <f t="shared" si="9"/>
        <v>0.50003571683691694</v>
      </c>
    </row>
    <row r="634" spans="1:6" x14ac:dyDescent="0.35">
      <c r="A634">
        <v>1458826</v>
      </c>
      <c r="B634" t="s">
        <v>634</v>
      </c>
      <c r="C634">
        <v>199.99</v>
      </c>
      <c r="D634">
        <v>159.99</v>
      </c>
      <c r="E634">
        <v>129.99</v>
      </c>
      <c r="F634" s="3">
        <f t="shared" si="9"/>
        <v>0.35001750087504369</v>
      </c>
    </row>
    <row r="635" spans="1:6" x14ac:dyDescent="0.35">
      <c r="A635">
        <v>1458830</v>
      </c>
      <c r="B635" t="s">
        <v>635</v>
      </c>
      <c r="C635">
        <v>144.99</v>
      </c>
      <c r="D635">
        <v>119.99</v>
      </c>
      <c r="E635">
        <v>72.989999999999995</v>
      </c>
      <c r="F635" s="3">
        <f t="shared" si="9"/>
        <v>0.49658597144630667</v>
      </c>
    </row>
    <row r="636" spans="1:6" x14ac:dyDescent="0.35">
      <c r="A636">
        <v>1458416</v>
      </c>
      <c r="B636" t="s">
        <v>636</v>
      </c>
      <c r="C636">
        <v>199.99</v>
      </c>
      <c r="D636">
        <v>159.99</v>
      </c>
      <c r="E636">
        <v>129.99</v>
      </c>
      <c r="F636" s="3">
        <f t="shared" si="9"/>
        <v>0.35001750087504369</v>
      </c>
    </row>
    <row r="637" spans="1:6" x14ac:dyDescent="0.35">
      <c r="A637">
        <v>1472471</v>
      </c>
      <c r="B637" t="s">
        <v>637</v>
      </c>
      <c r="C637">
        <v>229.99</v>
      </c>
      <c r="D637">
        <v>189.99</v>
      </c>
      <c r="E637">
        <v>159.99</v>
      </c>
      <c r="F637" s="3">
        <f t="shared" si="9"/>
        <v>0.30436105917648593</v>
      </c>
    </row>
    <row r="638" spans="1:6" x14ac:dyDescent="0.35">
      <c r="A638">
        <v>1434372</v>
      </c>
      <c r="B638" t="s">
        <v>638</v>
      </c>
      <c r="C638">
        <v>139.99</v>
      </c>
      <c r="D638">
        <v>109.99</v>
      </c>
      <c r="E638">
        <v>69.989999999999995</v>
      </c>
      <c r="F638" s="3">
        <f t="shared" si="9"/>
        <v>0.50003571683691694</v>
      </c>
    </row>
    <row r="639" spans="1:6" x14ac:dyDescent="0.35">
      <c r="A639">
        <v>1437468</v>
      </c>
      <c r="B639" t="s">
        <v>639</v>
      </c>
      <c r="C639">
        <v>199.99</v>
      </c>
      <c r="D639">
        <v>159.99</v>
      </c>
      <c r="E639">
        <v>129.99</v>
      </c>
      <c r="F639" s="3">
        <f t="shared" si="9"/>
        <v>0.35001750087504369</v>
      </c>
    </row>
    <row r="640" spans="1:6" x14ac:dyDescent="0.35">
      <c r="A640">
        <v>1383569</v>
      </c>
      <c r="B640" t="s">
        <v>640</v>
      </c>
      <c r="C640">
        <v>139.99</v>
      </c>
      <c r="D640">
        <v>109.99</v>
      </c>
      <c r="E640">
        <v>69.989999999999995</v>
      </c>
      <c r="F640" s="3">
        <f t="shared" si="9"/>
        <v>0.50003571683691694</v>
      </c>
    </row>
    <row r="641" spans="1:6" x14ac:dyDescent="0.35">
      <c r="A641">
        <v>1383571</v>
      </c>
      <c r="B641" t="s">
        <v>641</v>
      </c>
      <c r="C641">
        <v>199.99</v>
      </c>
      <c r="D641">
        <v>159.99</v>
      </c>
      <c r="E641">
        <v>129.99</v>
      </c>
      <c r="F641" s="3">
        <f t="shared" si="9"/>
        <v>0.35001750087504369</v>
      </c>
    </row>
    <row r="642" spans="1:6" x14ac:dyDescent="0.35">
      <c r="A642">
        <v>1458496</v>
      </c>
      <c r="B642" t="s">
        <v>642</v>
      </c>
      <c r="C642">
        <v>139.99</v>
      </c>
      <c r="D642">
        <v>109.99</v>
      </c>
      <c r="E642">
        <v>69.989999999999995</v>
      </c>
      <c r="F642" s="3">
        <f t="shared" si="9"/>
        <v>0.50003571683691694</v>
      </c>
    </row>
    <row r="643" spans="1:6" x14ac:dyDescent="0.35">
      <c r="A643">
        <v>1458497</v>
      </c>
      <c r="B643" t="s">
        <v>643</v>
      </c>
      <c r="C643">
        <v>199.99</v>
      </c>
      <c r="D643">
        <v>159.99</v>
      </c>
      <c r="E643">
        <v>129.99</v>
      </c>
      <c r="F643" s="3">
        <f t="shared" ref="F643:F706" si="10">1-E643/C643</f>
        <v>0.35001750087504369</v>
      </c>
    </row>
    <row r="644" spans="1:6" x14ac:dyDescent="0.35">
      <c r="A644">
        <v>1566140</v>
      </c>
      <c r="B644" t="s">
        <v>644</v>
      </c>
      <c r="C644">
        <v>144.99</v>
      </c>
      <c r="D644">
        <v>119.99</v>
      </c>
      <c r="E644">
        <v>72.989999999999995</v>
      </c>
      <c r="F644" s="3">
        <f t="shared" si="10"/>
        <v>0.49658597144630667</v>
      </c>
    </row>
    <row r="645" spans="1:6" x14ac:dyDescent="0.35">
      <c r="A645">
        <v>1466569</v>
      </c>
      <c r="B645" t="s">
        <v>645</v>
      </c>
      <c r="C645">
        <v>139.99</v>
      </c>
      <c r="D645">
        <v>109.99</v>
      </c>
      <c r="E645">
        <v>69.989999999999995</v>
      </c>
      <c r="F645" s="3">
        <f t="shared" si="10"/>
        <v>0.50003571683691694</v>
      </c>
    </row>
    <row r="646" spans="1:6" x14ac:dyDescent="0.35">
      <c r="A646">
        <v>1466568</v>
      </c>
      <c r="B646" t="s">
        <v>646</v>
      </c>
      <c r="C646">
        <v>199.99</v>
      </c>
      <c r="D646">
        <v>159.99</v>
      </c>
      <c r="E646">
        <v>129.99</v>
      </c>
      <c r="F646" s="3">
        <f t="shared" si="10"/>
        <v>0.35001750087504369</v>
      </c>
    </row>
    <row r="647" spans="1:6" x14ac:dyDescent="0.35">
      <c r="A647">
        <v>1554074</v>
      </c>
      <c r="B647" t="s">
        <v>647</v>
      </c>
      <c r="C647">
        <v>229.99</v>
      </c>
      <c r="D647">
        <v>189.99</v>
      </c>
      <c r="E647">
        <v>159.99</v>
      </c>
      <c r="F647" s="3">
        <f t="shared" si="10"/>
        <v>0.30436105917648593</v>
      </c>
    </row>
    <row r="648" spans="1:6" x14ac:dyDescent="0.35">
      <c r="A648">
        <v>1561332</v>
      </c>
      <c r="B648" t="s">
        <v>648</v>
      </c>
      <c r="C648">
        <v>169.99</v>
      </c>
      <c r="D648">
        <v>139.99</v>
      </c>
      <c r="E648">
        <v>84.99</v>
      </c>
      <c r="F648" s="3">
        <f t="shared" si="10"/>
        <v>0.50002941349491148</v>
      </c>
    </row>
    <row r="649" spans="1:6" x14ac:dyDescent="0.35">
      <c r="A649">
        <v>1561899</v>
      </c>
      <c r="B649" t="s">
        <v>649</v>
      </c>
      <c r="C649">
        <v>169.99</v>
      </c>
      <c r="D649">
        <v>139.99</v>
      </c>
      <c r="E649">
        <v>84.99</v>
      </c>
      <c r="F649" s="3">
        <f t="shared" si="10"/>
        <v>0.50002941349491148</v>
      </c>
    </row>
    <row r="650" spans="1:6" x14ac:dyDescent="0.35">
      <c r="A650">
        <v>1499361</v>
      </c>
      <c r="B650" t="s">
        <v>650</v>
      </c>
      <c r="C650">
        <v>199.99</v>
      </c>
      <c r="D650">
        <v>159.99</v>
      </c>
      <c r="E650">
        <v>129.99</v>
      </c>
      <c r="F650" s="3">
        <f t="shared" si="10"/>
        <v>0.35001750087504369</v>
      </c>
    </row>
    <row r="651" spans="1:6" x14ac:dyDescent="0.35">
      <c r="A651">
        <v>1399256</v>
      </c>
      <c r="B651" t="s">
        <v>651</v>
      </c>
      <c r="C651">
        <v>139.99</v>
      </c>
      <c r="D651">
        <v>109.99</v>
      </c>
      <c r="E651">
        <v>69.989999999999995</v>
      </c>
      <c r="F651" s="3">
        <f t="shared" si="10"/>
        <v>0.50003571683691694</v>
      </c>
    </row>
    <row r="652" spans="1:6" x14ac:dyDescent="0.35">
      <c r="A652">
        <v>1527583</v>
      </c>
      <c r="B652" t="s">
        <v>652</v>
      </c>
      <c r="C652">
        <v>229.99</v>
      </c>
      <c r="D652">
        <v>189.99</v>
      </c>
      <c r="E652">
        <v>159.99</v>
      </c>
      <c r="F652" s="3">
        <f t="shared" si="10"/>
        <v>0.30436105917648593</v>
      </c>
    </row>
    <row r="653" spans="1:6" x14ac:dyDescent="0.35">
      <c r="A653">
        <v>1527367</v>
      </c>
      <c r="B653" t="s">
        <v>653</v>
      </c>
      <c r="C653">
        <v>139.99</v>
      </c>
      <c r="D653">
        <v>109.99</v>
      </c>
      <c r="E653">
        <v>69.989999999999995</v>
      </c>
      <c r="F653" s="3">
        <f t="shared" si="10"/>
        <v>0.50003571683691694</v>
      </c>
    </row>
    <row r="654" spans="1:6" x14ac:dyDescent="0.35">
      <c r="A654">
        <v>1527581</v>
      </c>
      <c r="B654" t="s">
        <v>654</v>
      </c>
      <c r="C654">
        <v>199.99</v>
      </c>
      <c r="D654">
        <v>159.99</v>
      </c>
      <c r="E654">
        <v>129.99</v>
      </c>
      <c r="F654" s="3">
        <f t="shared" si="10"/>
        <v>0.35001750087504369</v>
      </c>
    </row>
    <row r="655" spans="1:6" x14ac:dyDescent="0.35">
      <c r="A655">
        <v>1528538</v>
      </c>
      <c r="B655" t="s">
        <v>655</v>
      </c>
      <c r="C655">
        <v>144.99</v>
      </c>
      <c r="D655">
        <v>119.99</v>
      </c>
      <c r="E655">
        <v>72.989999999999995</v>
      </c>
      <c r="F655" s="3">
        <f t="shared" si="10"/>
        <v>0.49658597144630667</v>
      </c>
    </row>
    <row r="656" spans="1:6" x14ac:dyDescent="0.35">
      <c r="A656">
        <v>1528532</v>
      </c>
      <c r="B656" t="s">
        <v>656</v>
      </c>
      <c r="C656">
        <v>169.99</v>
      </c>
      <c r="D656">
        <v>139.99</v>
      </c>
      <c r="E656">
        <v>84.99</v>
      </c>
      <c r="F656" s="3">
        <f t="shared" si="10"/>
        <v>0.50002941349491148</v>
      </c>
    </row>
    <row r="657" spans="1:6" x14ac:dyDescent="0.35">
      <c r="A657">
        <v>1488307</v>
      </c>
      <c r="B657" t="s">
        <v>657</v>
      </c>
      <c r="C657">
        <v>199.99</v>
      </c>
      <c r="D657">
        <v>159.99</v>
      </c>
      <c r="E657">
        <v>129.99</v>
      </c>
      <c r="F657" s="3">
        <f t="shared" si="10"/>
        <v>0.35001750087504369</v>
      </c>
    </row>
    <row r="658" spans="1:6" x14ac:dyDescent="0.35">
      <c r="A658">
        <v>1561590</v>
      </c>
      <c r="B658" t="s">
        <v>658</v>
      </c>
      <c r="C658">
        <v>269.99</v>
      </c>
      <c r="D658">
        <v>219.99</v>
      </c>
      <c r="E658">
        <v>189.99</v>
      </c>
      <c r="F658" s="3">
        <f t="shared" si="10"/>
        <v>0.29630727063965334</v>
      </c>
    </row>
    <row r="659" spans="1:6" x14ac:dyDescent="0.35">
      <c r="A659">
        <v>1557024</v>
      </c>
      <c r="B659" t="s">
        <v>659</v>
      </c>
      <c r="C659">
        <v>179.99</v>
      </c>
      <c r="D659">
        <v>139.99</v>
      </c>
      <c r="E659">
        <v>119.99</v>
      </c>
      <c r="F659" s="3">
        <f t="shared" si="10"/>
        <v>0.33335185288071567</v>
      </c>
    </row>
    <row r="660" spans="1:6" x14ac:dyDescent="0.35">
      <c r="A660">
        <v>1501354</v>
      </c>
      <c r="B660" t="s">
        <v>660</v>
      </c>
      <c r="C660">
        <v>139.99</v>
      </c>
      <c r="D660">
        <v>109.99</v>
      </c>
      <c r="E660">
        <v>69.989999999999995</v>
      </c>
      <c r="F660" s="3">
        <f t="shared" si="10"/>
        <v>0.50003571683691694</v>
      </c>
    </row>
    <row r="661" spans="1:6" x14ac:dyDescent="0.35">
      <c r="A661">
        <v>1562185</v>
      </c>
      <c r="B661" t="s">
        <v>661</v>
      </c>
      <c r="C661">
        <v>199.99</v>
      </c>
      <c r="D661">
        <v>159.99</v>
      </c>
      <c r="E661">
        <v>129.99</v>
      </c>
      <c r="F661" s="3">
        <f t="shared" si="10"/>
        <v>0.35001750087504369</v>
      </c>
    </row>
    <row r="662" spans="1:6" x14ac:dyDescent="0.35">
      <c r="A662">
        <v>1502232</v>
      </c>
      <c r="B662" t="s">
        <v>662</v>
      </c>
      <c r="C662">
        <v>139.99</v>
      </c>
      <c r="D662">
        <v>109.99</v>
      </c>
      <c r="E662">
        <v>69.989999999999995</v>
      </c>
      <c r="F662" s="3">
        <f t="shared" si="10"/>
        <v>0.50003571683691694</v>
      </c>
    </row>
    <row r="663" spans="1:6" x14ac:dyDescent="0.35">
      <c r="A663">
        <v>1502234</v>
      </c>
      <c r="B663" t="s">
        <v>663</v>
      </c>
      <c r="C663">
        <v>199.99</v>
      </c>
      <c r="D663">
        <v>159.99</v>
      </c>
      <c r="E663">
        <v>129.99</v>
      </c>
      <c r="F663" s="3">
        <f t="shared" si="10"/>
        <v>0.35001750087504369</v>
      </c>
    </row>
    <row r="664" spans="1:6" x14ac:dyDescent="0.35">
      <c r="A664">
        <v>1557063</v>
      </c>
      <c r="B664" t="s">
        <v>664</v>
      </c>
      <c r="C664">
        <v>229.99</v>
      </c>
      <c r="D664">
        <v>189.99</v>
      </c>
      <c r="E664">
        <v>159.99</v>
      </c>
      <c r="F664" s="3">
        <f t="shared" si="10"/>
        <v>0.30436105917648593</v>
      </c>
    </row>
    <row r="665" spans="1:6" x14ac:dyDescent="0.35">
      <c r="A665">
        <v>1422296</v>
      </c>
      <c r="B665" t="s">
        <v>665</v>
      </c>
      <c r="C665">
        <v>139.99</v>
      </c>
      <c r="D665">
        <v>109.99</v>
      </c>
      <c r="E665">
        <v>69.989999999999995</v>
      </c>
      <c r="F665" s="3">
        <f t="shared" si="10"/>
        <v>0.50003571683691694</v>
      </c>
    </row>
    <row r="666" spans="1:6" x14ac:dyDescent="0.35">
      <c r="A666">
        <v>1457012</v>
      </c>
      <c r="B666" t="s">
        <v>666</v>
      </c>
      <c r="C666">
        <v>199.99</v>
      </c>
      <c r="D666">
        <v>159.99</v>
      </c>
      <c r="E666">
        <v>129.99</v>
      </c>
      <c r="F666" s="3">
        <f t="shared" si="10"/>
        <v>0.35001750087504369</v>
      </c>
    </row>
    <row r="667" spans="1:6" x14ac:dyDescent="0.35">
      <c r="A667">
        <v>1407079</v>
      </c>
      <c r="B667" t="s">
        <v>667</v>
      </c>
      <c r="C667">
        <v>479.99</v>
      </c>
      <c r="D667">
        <v>379.99</v>
      </c>
      <c r="E667">
        <v>299.99</v>
      </c>
      <c r="F667" s="3">
        <f t="shared" si="10"/>
        <v>0.37500781266276384</v>
      </c>
    </row>
    <row r="668" spans="1:6" x14ac:dyDescent="0.35">
      <c r="A668">
        <v>1407080</v>
      </c>
      <c r="B668" t="s">
        <v>668</v>
      </c>
      <c r="C668">
        <v>479.99</v>
      </c>
      <c r="D668">
        <v>379.99</v>
      </c>
      <c r="E668">
        <v>299.99</v>
      </c>
      <c r="F668" s="3">
        <f t="shared" si="10"/>
        <v>0.37500781266276384</v>
      </c>
    </row>
    <row r="669" spans="1:6" x14ac:dyDescent="0.35">
      <c r="A669">
        <v>1407077</v>
      </c>
      <c r="B669" t="s">
        <v>669</v>
      </c>
      <c r="C669">
        <v>479.99</v>
      </c>
      <c r="D669">
        <v>379.99</v>
      </c>
      <c r="E669">
        <v>299.99</v>
      </c>
      <c r="F669" s="3">
        <f t="shared" si="10"/>
        <v>0.37500781266276384</v>
      </c>
    </row>
    <row r="670" spans="1:6" x14ac:dyDescent="0.35">
      <c r="A670">
        <v>1407082</v>
      </c>
      <c r="B670" t="s">
        <v>670</v>
      </c>
      <c r="C670">
        <v>479.99</v>
      </c>
      <c r="D670">
        <v>379.99</v>
      </c>
      <c r="E670">
        <v>299.99</v>
      </c>
      <c r="F670" s="3">
        <f t="shared" si="10"/>
        <v>0.37500781266276384</v>
      </c>
    </row>
    <row r="671" spans="1:6" x14ac:dyDescent="0.35">
      <c r="A671">
        <v>1407086</v>
      </c>
      <c r="B671" t="s">
        <v>671</v>
      </c>
      <c r="C671">
        <v>479.99</v>
      </c>
      <c r="D671">
        <v>379.99</v>
      </c>
      <c r="E671">
        <v>299.99</v>
      </c>
      <c r="F671" s="3">
        <f t="shared" si="10"/>
        <v>0.37500781266276384</v>
      </c>
    </row>
    <row r="672" spans="1:6" x14ac:dyDescent="0.35">
      <c r="A672">
        <v>1407084</v>
      </c>
      <c r="B672" t="s">
        <v>672</v>
      </c>
      <c r="C672">
        <v>479.99</v>
      </c>
      <c r="D672">
        <v>379.99</v>
      </c>
      <c r="E672">
        <v>299.99</v>
      </c>
      <c r="F672" s="3">
        <f t="shared" si="10"/>
        <v>0.37500781266276384</v>
      </c>
    </row>
    <row r="673" spans="1:6" x14ac:dyDescent="0.35">
      <c r="A673">
        <v>1407083</v>
      </c>
      <c r="B673" t="s">
        <v>673</v>
      </c>
      <c r="C673">
        <v>479.99</v>
      </c>
      <c r="D673">
        <v>379.99</v>
      </c>
      <c r="E673">
        <v>299.99</v>
      </c>
      <c r="F673" s="3">
        <f t="shared" si="10"/>
        <v>0.37500781266276384</v>
      </c>
    </row>
    <row r="674" spans="1:6" x14ac:dyDescent="0.35">
      <c r="A674">
        <v>1407088</v>
      </c>
      <c r="B674" t="s">
        <v>674</v>
      </c>
      <c r="C674">
        <v>479.99</v>
      </c>
      <c r="D674">
        <v>379.99</v>
      </c>
      <c r="E674">
        <v>299.99</v>
      </c>
      <c r="F674" s="3">
        <f t="shared" si="10"/>
        <v>0.37500781266276384</v>
      </c>
    </row>
    <row r="675" spans="1:6" x14ac:dyDescent="0.35">
      <c r="A675">
        <v>1407089</v>
      </c>
      <c r="B675" t="s">
        <v>675</v>
      </c>
      <c r="C675">
        <v>479.99</v>
      </c>
      <c r="D675">
        <v>379.99</v>
      </c>
      <c r="E675">
        <v>299.99</v>
      </c>
      <c r="F675" s="3">
        <f t="shared" si="10"/>
        <v>0.37500781266276384</v>
      </c>
    </row>
    <row r="676" spans="1:6" x14ac:dyDescent="0.35">
      <c r="A676">
        <v>1420124</v>
      </c>
      <c r="B676" t="s">
        <v>676</v>
      </c>
      <c r="C676">
        <v>479.99</v>
      </c>
      <c r="D676">
        <v>379.99</v>
      </c>
      <c r="E676">
        <v>299.99</v>
      </c>
      <c r="F676" s="3">
        <f t="shared" si="10"/>
        <v>0.37500781266276384</v>
      </c>
    </row>
    <row r="677" spans="1:6" x14ac:dyDescent="0.35">
      <c r="A677">
        <v>1407081</v>
      </c>
      <c r="B677" t="s">
        <v>677</v>
      </c>
      <c r="C677">
        <v>479.99</v>
      </c>
      <c r="D677">
        <v>379.99</v>
      </c>
      <c r="E677">
        <v>299.99</v>
      </c>
      <c r="F677" s="3">
        <f t="shared" si="10"/>
        <v>0.37500781266276384</v>
      </c>
    </row>
    <row r="678" spans="1:6" x14ac:dyDescent="0.35">
      <c r="A678">
        <v>1407134</v>
      </c>
      <c r="B678" t="s">
        <v>678</v>
      </c>
      <c r="C678">
        <v>479.99</v>
      </c>
      <c r="D678">
        <v>379.99</v>
      </c>
      <c r="E678">
        <v>299.99</v>
      </c>
      <c r="F678" s="3">
        <f t="shared" si="10"/>
        <v>0.37500781266276384</v>
      </c>
    </row>
    <row r="679" spans="1:6" x14ac:dyDescent="0.35">
      <c r="A679">
        <v>1446327</v>
      </c>
      <c r="B679" t="s">
        <v>679</v>
      </c>
      <c r="C679">
        <v>389.99</v>
      </c>
      <c r="D679">
        <v>309.99</v>
      </c>
      <c r="E679">
        <v>199.99</v>
      </c>
      <c r="F679" s="3">
        <f t="shared" si="10"/>
        <v>0.48719197928152003</v>
      </c>
    </row>
    <row r="680" spans="1:6" x14ac:dyDescent="0.35">
      <c r="A680">
        <v>3239300</v>
      </c>
      <c r="B680" t="s">
        <v>680</v>
      </c>
      <c r="C680">
        <v>349.99</v>
      </c>
      <c r="D680">
        <v>269.99</v>
      </c>
      <c r="E680">
        <v>174.99</v>
      </c>
      <c r="F680" s="3">
        <f t="shared" si="10"/>
        <v>0.50001428612246057</v>
      </c>
    </row>
    <row r="681" spans="1:6" x14ac:dyDescent="0.35">
      <c r="A681">
        <v>1514147</v>
      </c>
      <c r="B681" t="s">
        <v>681</v>
      </c>
      <c r="C681">
        <v>299.99</v>
      </c>
      <c r="D681">
        <v>239.99</v>
      </c>
      <c r="E681">
        <v>149.99</v>
      </c>
      <c r="F681" s="3">
        <f t="shared" si="10"/>
        <v>0.50001666722224081</v>
      </c>
    </row>
    <row r="682" spans="1:6" x14ac:dyDescent="0.35">
      <c r="A682">
        <v>1514140</v>
      </c>
      <c r="B682" t="s">
        <v>682</v>
      </c>
      <c r="C682">
        <v>299.99</v>
      </c>
      <c r="D682">
        <v>239.99</v>
      </c>
      <c r="E682">
        <v>149.99</v>
      </c>
      <c r="F682" s="3">
        <f t="shared" si="10"/>
        <v>0.50001666722224081</v>
      </c>
    </row>
    <row r="683" spans="1:6" x14ac:dyDescent="0.35">
      <c r="A683">
        <v>1559756</v>
      </c>
      <c r="B683" t="s">
        <v>683</v>
      </c>
      <c r="C683">
        <v>219.99</v>
      </c>
      <c r="D683">
        <v>179.99</v>
      </c>
      <c r="E683">
        <v>139.99</v>
      </c>
      <c r="F683" s="3">
        <f t="shared" si="10"/>
        <v>0.36365289331333239</v>
      </c>
    </row>
    <row r="684" spans="1:6" x14ac:dyDescent="0.35">
      <c r="A684">
        <v>1549879</v>
      </c>
      <c r="B684" t="s">
        <v>684</v>
      </c>
      <c r="C684">
        <v>179.99</v>
      </c>
      <c r="D684">
        <v>149.99</v>
      </c>
      <c r="E684">
        <v>99.99</v>
      </c>
      <c r="F684" s="3">
        <f t="shared" si="10"/>
        <v>0.44446913717428749</v>
      </c>
    </row>
    <row r="685" spans="1:6" x14ac:dyDescent="0.35">
      <c r="A685">
        <v>1535003</v>
      </c>
      <c r="B685" t="s">
        <v>685</v>
      </c>
      <c r="C685">
        <v>139.99</v>
      </c>
      <c r="D685">
        <v>109.99</v>
      </c>
      <c r="E685">
        <v>69.989999999999995</v>
      </c>
      <c r="F685" s="3">
        <f t="shared" si="10"/>
        <v>0.50003571683691694</v>
      </c>
    </row>
    <row r="686" spans="1:6" x14ac:dyDescent="0.35">
      <c r="A686">
        <v>1534996</v>
      </c>
      <c r="B686" t="s">
        <v>686</v>
      </c>
      <c r="C686">
        <v>199.99</v>
      </c>
      <c r="D686">
        <v>159.99</v>
      </c>
      <c r="E686">
        <v>129.99</v>
      </c>
      <c r="F686" s="3">
        <f t="shared" si="10"/>
        <v>0.35001750087504369</v>
      </c>
    </row>
    <row r="687" spans="1:6" x14ac:dyDescent="0.35">
      <c r="A687">
        <v>1534995</v>
      </c>
      <c r="B687" t="s">
        <v>687</v>
      </c>
      <c r="C687">
        <v>169.99</v>
      </c>
      <c r="D687">
        <v>139.99</v>
      </c>
      <c r="E687">
        <v>84.99</v>
      </c>
      <c r="F687" s="3">
        <f t="shared" si="10"/>
        <v>0.50002941349491148</v>
      </c>
    </row>
    <row r="688" spans="1:6" x14ac:dyDescent="0.35">
      <c r="A688">
        <v>9675000</v>
      </c>
      <c r="B688" t="s">
        <v>688</v>
      </c>
      <c r="C688">
        <v>469.99</v>
      </c>
      <c r="D688">
        <v>359.99</v>
      </c>
      <c r="E688">
        <v>299.99</v>
      </c>
      <c r="F688" s="3">
        <f t="shared" si="10"/>
        <v>0.36170982361326831</v>
      </c>
    </row>
    <row r="689" spans="1:6" x14ac:dyDescent="0.35">
      <c r="A689">
        <v>9556700</v>
      </c>
      <c r="B689" t="s">
        <v>689</v>
      </c>
      <c r="C689">
        <v>469.99</v>
      </c>
      <c r="D689">
        <v>359.99</v>
      </c>
      <c r="E689">
        <v>299.99</v>
      </c>
      <c r="F689" s="3">
        <f t="shared" si="10"/>
        <v>0.36170982361326831</v>
      </c>
    </row>
    <row r="690" spans="1:6" x14ac:dyDescent="0.35">
      <c r="A690">
        <v>1426700</v>
      </c>
      <c r="B690" t="s">
        <v>690</v>
      </c>
      <c r="C690">
        <v>549.99</v>
      </c>
      <c r="D690">
        <v>439.99</v>
      </c>
      <c r="E690">
        <v>349.99</v>
      </c>
      <c r="F690" s="3">
        <f t="shared" si="10"/>
        <v>0.3636429753268241</v>
      </c>
    </row>
    <row r="691" spans="1:6" x14ac:dyDescent="0.35">
      <c r="A691">
        <v>1530543</v>
      </c>
      <c r="B691" t="s">
        <v>691</v>
      </c>
      <c r="C691">
        <v>549.99</v>
      </c>
      <c r="D691">
        <v>439.99</v>
      </c>
      <c r="E691">
        <v>349.99</v>
      </c>
      <c r="F691" s="3">
        <f t="shared" si="10"/>
        <v>0.3636429753268241</v>
      </c>
    </row>
    <row r="692" spans="1:6" x14ac:dyDescent="0.35">
      <c r="A692">
        <v>3046300</v>
      </c>
      <c r="B692" t="s">
        <v>692</v>
      </c>
      <c r="C692">
        <v>549.99</v>
      </c>
      <c r="D692">
        <v>439.99</v>
      </c>
      <c r="E692">
        <v>349.99</v>
      </c>
      <c r="F692" s="3">
        <f t="shared" si="10"/>
        <v>0.3636429753268241</v>
      </c>
    </row>
    <row r="693" spans="1:6" x14ac:dyDescent="0.35">
      <c r="A693">
        <v>849300</v>
      </c>
      <c r="B693" t="s">
        <v>693</v>
      </c>
      <c r="C693">
        <v>549.99</v>
      </c>
      <c r="D693">
        <v>439.99</v>
      </c>
      <c r="E693">
        <v>349.99</v>
      </c>
      <c r="F693" s="3">
        <f t="shared" si="10"/>
        <v>0.3636429753268241</v>
      </c>
    </row>
    <row r="694" spans="1:6" x14ac:dyDescent="0.35">
      <c r="A694">
        <v>1254400</v>
      </c>
      <c r="B694" t="s">
        <v>694</v>
      </c>
      <c r="C694">
        <v>549.99</v>
      </c>
      <c r="D694">
        <v>439.99</v>
      </c>
      <c r="E694">
        <v>349.99</v>
      </c>
      <c r="F694" s="3">
        <f t="shared" si="10"/>
        <v>0.3636429753268241</v>
      </c>
    </row>
    <row r="695" spans="1:6" x14ac:dyDescent="0.35">
      <c r="A695">
        <v>1530542</v>
      </c>
      <c r="B695" t="s">
        <v>695</v>
      </c>
      <c r="C695">
        <v>549.99</v>
      </c>
      <c r="D695">
        <v>439.99</v>
      </c>
      <c r="E695">
        <v>349.99</v>
      </c>
      <c r="F695" s="3">
        <f t="shared" si="10"/>
        <v>0.3636429753268241</v>
      </c>
    </row>
    <row r="696" spans="1:6" x14ac:dyDescent="0.35">
      <c r="A696">
        <v>856800</v>
      </c>
      <c r="B696" t="s">
        <v>696</v>
      </c>
      <c r="C696">
        <v>549.99</v>
      </c>
      <c r="D696">
        <v>439.99</v>
      </c>
      <c r="E696">
        <v>349.99</v>
      </c>
      <c r="F696" s="3">
        <f t="shared" si="10"/>
        <v>0.3636429753268241</v>
      </c>
    </row>
    <row r="697" spans="1:6" x14ac:dyDescent="0.35">
      <c r="A697">
        <v>1229600</v>
      </c>
      <c r="B697" t="s">
        <v>697</v>
      </c>
      <c r="C697">
        <v>549.99</v>
      </c>
      <c r="D697">
        <v>439.99</v>
      </c>
      <c r="E697">
        <v>349.99</v>
      </c>
      <c r="F697" s="3">
        <f t="shared" si="10"/>
        <v>0.3636429753268241</v>
      </c>
    </row>
    <row r="698" spans="1:6" x14ac:dyDescent="0.35">
      <c r="A698">
        <v>3876300</v>
      </c>
      <c r="B698" t="s">
        <v>698</v>
      </c>
      <c r="C698">
        <v>549.99</v>
      </c>
      <c r="D698">
        <v>439.99</v>
      </c>
      <c r="E698">
        <v>349.99</v>
      </c>
      <c r="F698" s="3">
        <f t="shared" si="10"/>
        <v>0.3636429753268241</v>
      </c>
    </row>
    <row r="699" spans="1:6" x14ac:dyDescent="0.35">
      <c r="A699">
        <v>3843300</v>
      </c>
      <c r="B699" t="s">
        <v>699</v>
      </c>
      <c r="C699">
        <v>549.99</v>
      </c>
      <c r="D699">
        <v>439.99</v>
      </c>
      <c r="E699">
        <v>349.99</v>
      </c>
      <c r="F699" s="3">
        <f t="shared" si="10"/>
        <v>0.3636429753268241</v>
      </c>
    </row>
    <row r="700" spans="1:6" x14ac:dyDescent="0.35">
      <c r="A700">
        <v>3519900</v>
      </c>
      <c r="B700" t="s">
        <v>700</v>
      </c>
      <c r="C700">
        <v>589.99</v>
      </c>
      <c r="D700">
        <v>479.99</v>
      </c>
      <c r="E700">
        <v>294.99</v>
      </c>
      <c r="F700" s="3">
        <f t="shared" si="10"/>
        <v>0.5000084747199105</v>
      </c>
    </row>
    <row r="701" spans="1:6" x14ac:dyDescent="0.35">
      <c r="A701">
        <v>1530539</v>
      </c>
      <c r="B701" t="s">
        <v>701</v>
      </c>
      <c r="C701">
        <v>549.99</v>
      </c>
      <c r="D701">
        <v>439.99</v>
      </c>
      <c r="E701">
        <v>349.99</v>
      </c>
      <c r="F701" s="3">
        <f t="shared" si="10"/>
        <v>0.3636429753268241</v>
      </c>
    </row>
    <row r="702" spans="1:6" x14ac:dyDescent="0.35">
      <c r="A702">
        <v>3040800</v>
      </c>
      <c r="B702" t="s">
        <v>702</v>
      </c>
      <c r="C702">
        <v>549.99</v>
      </c>
      <c r="D702">
        <v>439.99</v>
      </c>
      <c r="E702">
        <v>349.99</v>
      </c>
      <c r="F702" s="3">
        <f t="shared" si="10"/>
        <v>0.3636429753268241</v>
      </c>
    </row>
    <row r="703" spans="1:6" x14ac:dyDescent="0.35">
      <c r="A703">
        <v>1530528</v>
      </c>
      <c r="B703" t="s">
        <v>703</v>
      </c>
      <c r="C703">
        <v>549.99</v>
      </c>
      <c r="D703">
        <v>439.99</v>
      </c>
      <c r="E703">
        <v>349.99</v>
      </c>
      <c r="F703" s="3">
        <f t="shared" si="10"/>
        <v>0.3636429753268241</v>
      </c>
    </row>
    <row r="704" spans="1:6" x14ac:dyDescent="0.35">
      <c r="A704">
        <v>1530541</v>
      </c>
      <c r="B704" t="s">
        <v>704</v>
      </c>
      <c r="C704">
        <v>549.99</v>
      </c>
      <c r="D704">
        <v>439.99</v>
      </c>
      <c r="E704">
        <v>349.99</v>
      </c>
      <c r="F704" s="3">
        <f t="shared" si="10"/>
        <v>0.3636429753268241</v>
      </c>
    </row>
    <row r="705" spans="1:6" x14ac:dyDescent="0.35">
      <c r="A705">
        <v>1530537</v>
      </c>
      <c r="B705" t="s">
        <v>705</v>
      </c>
      <c r="C705">
        <v>549.99</v>
      </c>
      <c r="D705">
        <v>439.99</v>
      </c>
      <c r="E705">
        <v>349.99</v>
      </c>
      <c r="F705" s="3">
        <f t="shared" si="10"/>
        <v>0.3636429753268241</v>
      </c>
    </row>
    <row r="706" spans="1:6" x14ac:dyDescent="0.35">
      <c r="A706">
        <v>1530538</v>
      </c>
      <c r="B706" t="s">
        <v>706</v>
      </c>
      <c r="C706">
        <v>549.99</v>
      </c>
      <c r="D706">
        <v>439.99</v>
      </c>
      <c r="E706">
        <v>349.99</v>
      </c>
      <c r="F706" s="3">
        <f t="shared" si="10"/>
        <v>0.3636429753268241</v>
      </c>
    </row>
    <row r="707" spans="1:6" x14ac:dyDescent="0.35">
      <c r="A707">
        <v>4650400</v>
      </c>
      <c r="B707" t="s">
        <v>707</v>
      </c>
      <c r="C707">
        <v>239.99</v>
      </c>
      <c r="D707">
        <v>179.99</v>
      </c>
      <c r="E707">
        <v>119.99</v>
      </c>
      <c r="F707" s="3">
        <f t="shared" ref="F707:F770" si="11">1-E707/C707</f>
        <v>0.50002083420142518</v>
      </c>
    </row>
    <row r="708" spans="1:6" x14ac:dyDescent="0.35">
      <c r="A708">
        <v>4735600</v>
      </c>
      <c r="B708" t="s">
        <v>708</v>
      </c>
      <c r="C708">
        <v>239.99</v>
      </c>
      <c r="D708">
        <v>179.99</v>
      </c>
      <c r="E708">
        <v>119.99</v>
      </c>
      <c r="F708" s="3">
        <f t="shared" si="11"/>
        <v>0.50002083420142518</v>
      </c>
    </row>
    <row r="709" spans="1:6" x14ac:dyDescent="0.35">
      <c r="A709">
        <v>1559758</v>
      </c>
      <c r="B709" t="s">
        <v>709</v>
      </c>
      <c r="C709">
        <v>229.99</v>
      </c>
      <c r="D709">
        <v>179.99</v>
      </c>
      <c r="E709">
        <v>159.99</v>
      </c>
      <c r="F709" s="3">
        <f t="shared" si="11"/>
        <v>0.30436105917648593</v>
      </c>
    </row>
    <row r="710" spans="1:6" x14ac:dyDescent="0.35">
      <c r="A710">
        <v>1559767</v>
      </c>
      <c r="B710" t="s">
        <v>710</v>
      </c>
      <c r="C710">
        <v>229.99</v>
      </c>
      <c r="D710">
        <v>179.99</v>
      </c>
      <c r="E710">
        <v>159.99</v>
      </c>
      <c r="F710" s="3">
        <f t="shared" si="11"/>
        <v>0.30436105917648593</v>
      </c>
    </row>
    <row r="711" spans="1:6" x14ac:dyDescent="0.35">
      <c r="A711">
        <v>1559762</v>
      </c>
      <c r="B711" t="s">
        <v>711</v>
      </c>
      <c r="C711">
        <v>229.99</v>
      </c>
      <c r="D711">
        <v>179.99</v>
      </c>
      <c r="E711">
        <v>159.99</v>
      </c>
      <c r="F711" s="3">
        <f t="shared" si="11"/>
        <v>0.30436105917648593</v>
      </c>
    </row>
    <row r="712" spans="1:6" x14ac:dyDescent="0.35">
      <c r="A712">
        <v>1559769</v>
      </c>
      <c r="B712" t="s">
        <v>712</v>
      </c>
      <c r="C712">
        <v>229.99</v>
      </c>
      <c r="D712">
        <v>179.99</v>
      </c>
      <c r="E712">
        <v>159.99</v>
      </c>
      <c r="F712" s="3">
        <f t="shared" si="11"/>
        <v>0.30436105917648593</v>
      </c>
    </row>
    <row r="713" spans="1:6" x14ac:dyDescent="0.35">
      <c r="A713">
        <v>1559763</v>
      </c>
      <c r="B713" t="s">
        <v>713</v>
      </c>
      <c r="C713">
        <v>229.99</v>
      </c>
      <c r="D713">
        <v>179.99</v>
      </c>
      <c r="E713">
        <v>159.99</v>
      </c>
      <c r="F713" s="3">
        <f t="shared" si="11"/>
        <v>0.30436105917648593</v>
      </c>
    </row>
    <row r="714" spans="1:6" x14ac:dyDescent="0.35">
      <c r="A714">
        <v>1559764</v>
      </c>
      <c r="B714" t="s">
        <v>714</v>
      </c>
      <c r="C714">
        <v>229.99</v>
      </c>
      <c r="D714">
        <v>179.99</v>
      </c>
      <c r="E714">
        <v>159.99</v>
      </c>
      <c r="F714" s="3">
        <f t="shared" si="11"/>
        <v>0.30436105917648593</v>
      </c>
    </row>
    <row r="715" spans="1:6" x14ac:dyDescent="0.35">
      <c r="A715">
        <v>1559768</v>
      </c>
      <c r="B715" t="s">
        <v>715</v>
      </c>
      <c r="C715">
        <v>229.99</v>
      </c>
      <c r="D715">
        <v>179.99</v>
      </c>
      <c r="E715">
        <v>159.99</v>
      </c>
      <c r="F715" s="3">
        <f t="shared" si="11"/>
        <v>0.30436105917648593</v>
      </c>
    </row>
    <row r="716" spans="1:6" x14ac:dyDescent="0.35">
      <c r="A716">
        <v>1559766</v>
      </c>
      <c r="B716" t="s">
        <v>716</v>
      </c>
      <c r="C716">
        <v>229.99</v>
      </c>
      <c r="D716">
        <v>179.99</v>
      </c>
      <c r="E716">
        <v>159.99</v>
      </c>
      <c r="F716" s="3">
        <f t="shared" si="11"/>
        <v>0.30436105917648593</v>
      </c>
    </row>
    <row r="717" spans="1:6" x14ac:dyDescent="0.35">
      <c r="A717">
        <v>1559765</v>
      </c>
      <c r="B717" t="s">
        <v>717</v>
      </c>
      <c r="C717">
        <v>229.99</v>
      </c>
      <c r="D717">
        <v>179.99</v>
      </c>
      <c r="E717">
        <v>159.99</v>
      </c>
      <c r="F717" s="3">
        <f t="shared" si="11"/>
        <v>0.30436105917648593</v>
      </c>
    </row>
    <row r="718" spans="1:6" x14ac:dyDescent="0.35">
      <c r="A718">
        <v>1559761</v>
      </c>
      <c r="B718" t="s">
        <v>718</v>
      </c>
      <c r="C718">
        <v>229.99</v>
      </c>
      <c r="D718">
        <v>179.99</v>
      </c>
      <c r="E718">
        <v>159.99</v>
      </c>
      <c r="F718" s="3">
        <f t="shared" si="11"/>
        <v>0.30436105917648593</v>
      </c>
    </row>
    <row r="719" spans="1:6" x14ac:dyDescent="0.35">
      <c r="A719">
        <v>1421439</v>
      </c>
      <c r="B719" t="s">
        <v>719</v>
      </c>
      <c r="C719">
        <v>389.99</v>
      </c>
      <c r="D719">
        <v>299.99</v>
      </c>
      <c r="E719">
        <v>194.99</v>
      </c>
      <c r="F719" s="3">
        <f t="shared" si="11"/>
        <v>0.50001282084155996</v>
      </c>
    </row>
    <row r="720" spans="1:6" x14ac:dyDescent="0.35">
      <c r="A720">
        <v>1421459</v>
      </c>
      <c r="B720" t="s">
        <v>720</v>
      </c>
      <c r="C720">
        <v>389.99</v>
      </c>
      <c r="D720">
        <v>299.99</v>
      </c>
      <c r="E720">
        <v>194.99</v>
      </c>
      <c r="F720" s="3">
        <f t="shared" si="11"/>
        <v>0.50001282084155996</v>
      </c>
    </row>
    <row r="721" spans="1:6" x14ac:dyDescent="0.35">
      <c r="A721">
        <v>1421457</v>
      </c>
      <c r="B721" t="s">
        <v>721</v>
      </c>
      <c r="C721">
        <v>389.99</v>
      </c>
      <c r="D721">
        <v>299.99</v>
      </c>
      <c r="E721">
        <v>194.99</v>
      </c>
      <c r="F721" s="3">
        <f t="shared" si="11"/>
        <v>0.50001282084155996</v>
      </c>
    </row>
    <row r="722" spans="1:6" x14ac:dyDescent="0.35">
      <c r="A722">
        <v>1421458</v>
      </c>
      <c r="B722" t="s">
        <v>722</v>
      </c>
      <c r="C722">
        <v>389.99</v>
      </c>
      <c r="D722">
        <v>299.99</v>
      </c>
      <c r="E722">
        <v>194.99</v>
      </c>
      <c r="F722" s="3">
        <f t="shared" si="11"/>
        <v>0.50001282084155996</v>
      </c>
    </row>
    <row r="723" spans="1:6" x14ac:dyDescent="0.35">
      <c r="A723">
        <v>1421438</v>
      </c>
      <c r="B723" t="s">
        <v>723</v>
      </c>
      <c r="C723">
        <v>389.99</v>
      </c>
      <c r="D723">
        <v>299.99</v>
      </c>
      <c r="E723">
        <v>194.99</v>
      </c>
      <c r="F723" s="3">
        <f t="shared" si="11"/>
        <v>0.50001282084155996</v>
      </c>
    </row>
    <row r="724" spans="1:6" x14ac:dyDescent="0.35">
      <c r="A724">
        <v>1421442</v>
      </c>
      <c r="B724" t="s">
        <v>724</v>
      </c>
      <c r="C724">
        <v>389.99</v>
      </c>
      <c r="D724">
        <v>299.99</v>
      </c>
      <c r="E724">
        <v>194.99</v>
      </c>
      <c r="F724" s="3">
        <f t="shared" si="11"/>
        <v>0.50001282084155996</v>
      </c>
    </row>
    <row r="725" spans="1:6" x14ac:dyDescent="0.35">
      <c r="A725">
        <v>1518714</v>
      </c>
      <c r="B725" t="s">
        <v>725</v>
      </c>
      <c r="C725">
        <v>259.99</v>
      </c>
      <c r="D725">
        <v>199.99</v>
      </c>
      <c r="E725">
        <v>179.99</v>
      </c>
      <c r="F725" s="3">
        <f t="shared" si="11"/>
        <v>0.30770414246701794</v>
      </c>
    </row>
    <row r="726" spans="1:6" x14ac:dyDescent="0.35">
      <c r="A726">
        <v>1518715</v>
      </c>
      <c r="B726" t="s">
        <v>726</v>
      </c>
      <c r="C726">
        <v>259.99</v>
      </c>
      <c r="D726">
        <v>199.99</v>
      </c>
      <c r="E726">
        <v>179.99</v>
      </c>
      <c r="F726" s="3">
        <f t="shared" si="11"/>
        <v>0.30770414246701794</v>
      </c>
    </row>
    <row r="727" spans="1:6" x14ac:dyDescent="0.35">
      <c r="A727">
        <v>7165700</v>
      </c>
      <c r="B727" t="s">
        <v>727</v>
      </c>
      <c r="C727">
        <v>589.99</v>
      </c>
      <c r="D727">
        <v>479.99</v>
      </c>
      <c r="E727">
        <v>294.99</v>
      </c>
      <c r="F727" s="3">
        <f t="shared" si="11"/>
        <v>0.5000084747199105</v>
      </c>
    </row>
    <row r="728" spans="1:6" x14ac:dyDescent="0.35">
      <c r="A728">
        <v>7139000</v>
      </c>
      <c r="B728" t="s">
        <v>728</v>
      </c>
      <c r="C728">
        <v>589.99</v>
      </c>
      <c r="D728">
        <v>479.99</v>
      </c>
      <c r="E728">
        <v>294.99</v>
      </c>
      <c r="F728" s="3">
        <f t="shared" si="11"/>
        <v>0.5000084747199105</v>
      </c>
    </row>
    <row r="729" spans="1:6" x14ac:dyDescent="0.35">
      <c r="A729">
        <v>1332809</v>
      </c>
      <c r="B729" t="s">
        <v>729</v>
      </c>
      <c r="C729">
        <v>189.99</v>
      </c>
      <c r="D729">
        <v>149.99</v>
      </c>
      <c r="E729">
        <v>99.99</v>
      </c>
      <c r="F729" s="3">
        <f t="shared" si="11"/>
        <v>0.47370914258645203</v>
      </c>
    </row>
    <row r="730" spans="1:6" x14ac:dyDescent="0.35">
      <c r="A730">
        <v>1503801</v>
      </c>
      <c r="B730" t="s">
        <v>730</v>
      </c>
      <c r="C730">
        <v>469.99</v>
      </c>
      <c r="D730">
        <v>359.99</v>
      </c>
      <c r="E730">
        <v>299.99</v>
      </c>
      <c r="F730" s="3">
        <f t="shared" si="11"/>
        <v>0.36170982361326831</v>
      </c>
    </row>
    <row r="731" spans="1:6" x14ac:dyDescent="0.35">
      <c r="A731">
        <v>1504335</v>
      </c>
      <c r="B731" t="s">
        <v>731</v>
      </c>
      <c r="C731">
        <v>469.99</v>
      </c>
      <c r="D731">
        <v>359.99</v>
      </c>
      <c r="E731">
        <v>299.99</v>
      </c>
      <c r="F731" s="3">
        <f t="shared" si="11"/>
        <v>0.36170982361326831</v>
      </c>
    </row>
    <row r="732" spans="1:6" x14ac:dyDescent="0.35">
      <c r="A732">
        <v>6594900</v>
      </c>
      <c r="B732" t="s">
        <v>732</v>
      </c>
      <c r="C732">
        <v>479.99</v>
      </c>
      <c r="D732">
        <v>379.99</v>
      </c>
      <c r="E732">
        <v>299.99</v>
      </c>
      <c r="F732" s="3">
        <f t="shared" si="11"/>
        <v>0.37500781266276384</v>
      </c>
    </row>
    <row r="733" spans="1:6" x14ac:dyDescent="0.35">
      <c r="A733">
        <v>6583500</v>
      </c>
      <c r="B733" t="s">
        <v>733</v>
      </c>
      <c r="C733">
        <v>479.99</v>
      </c>
      <c r="D733">
        <v>379.99</v>
      </c>
      <c r="E733">
        <v>299.99</v>
      </c>
      <c r="F733" s="3">
        <f t="shared" si="11"/>
        <v>0.37500781266276384</v>
      </c>
    </row>
    <row r="734" spans="1:6" x14ac:dyDescent="0.35">
      <c r="A734">
        <v>901100</v>
      </c>
      <c r="B734" t="s">
        <v>734</v>
      </c>
      <c r="C734">
        <v>479.99</v>
      </c>
      <c r="D734">
        <v>379.99</v>
      </c>
      <c r="E734">
        <v>299.99</v>
      </c>
      <c r="F734" s="3">
        <f t="shared" si="11"/>
        <v>0.37500781266276384</v>
      </c>
    </row>
    <row r="735" spans="1:6" x14ac:dyDescent="0.35">
      <c r="A735">
        <v>6621800</v>
      </c>
      <c r="B735" t="s">
        <v>735</v>
      </c>
      <c r="C735">
        <v>479.99</v>
      </c>
      <c r="D735">
        <v>379.99</v>
      </c>
      <c r="E735">
        <v>299.99</v>
      </c>
      <c r="F735" s="3">
        <f t="shared" si="11"/>
        <v>0.37500781266276384</v>
      </c>
    </row>
    <row r="736" spans="1:6" x14ac:dyDescent="0.35">
      <c r="A736">
        <v>6608000</v>
      </c>
      <c r="B736" t="s">
        <v>736</v>
      </c>
      <c r="C736">
        <v>479.99</v>
      </c>
      <c r="D736">
        <v>379.99</v>
      </c>
      <c r="E736">
        <v>299.99</v>
      </c>
      <c r="F736" s="3">
        <f t="shared" si="11"/>
        <v>0.37500781266276384</v>
      </c>
    </row>
    <row r="737" spans="1:6" x14ac:dyDescent="0.35">
      <c r="A737">
        <v>3771800</v>
      </c>
      <c r="B737" t="s">
        <v>737</v>
      </c>
      <c r="C737">
        <v>479.99</v>
      </c>
      <c r="D737">
        <v>379.99</v>
      </c>
      <c r="E737">
        <v>299.99</v>
      </c>
      <c r="F737" s="3">
        <f t="shared" si="11"/>
        <v>0.37500781266276384</v>
      </c>
    </row>
    <row r="738" spans="1:6" x14ac:dyDescent="0.35">
      <c r="A738">
        <v>1327046</v>
      </c>
      <c r="B738" t="s">
        <v>738</v>
      </c>
      <c r="C738">
        <v>219.99</v>
      </c>
      <c r="D738">
        <v>169.99</v>
      </c>
      <c r="E738">
        <v>139.99</v>
      </c>
      <c r="F738" s="3">
        <f t="shared" si="11"/>
        <v>0.36365289331333239</v>
      </c>
    </row>
    <row r="739" spans="1:6" x14ac:dyDescent="0.35">
      <c r="A739">
        <v>1562187</v>
      </c>
      <c r="B739" t="s">
        <v>739</v>
      </c>
      <c r="C739">
        <v>259.99</v>
      </c>
      <c r="D739">
        <v>199.99</v>
      </c>
      <c r="E739">
        <v>169.99</v>
      </c>
      <c r="F739" s="3">
        <f t="shared" si="11"/>
        <v>0.34616716027539518</v>
      </c>
    </row>
    <row r="740" spans="1:6" x14ac:dyDescent="0.35">
      <c r="A740">
        <v>9713600</v>
      </c>
      <c r="B740" t="s">
        <v>740</v>
      </c>
      <c r="C740">
        <v>239.99</v>
      </c>
      <c r="D740">
        <v>179.99</v>
      </c>
      <c r="E740">
        <v>119.99</v>
      </c>
      <c r="F740" s="3">
        <f t="shared" si="11"/>
        <v>0.50002083420142518</v>
      </c>
    </row>
    <row r="741" spans="1:6" x14ac:dyDescent="0.35">
      <c r="A741">
        <v>6894500</v>
      </c>
      <c r="B741" t="s">
        <v>741</v>
      </c>
      <c r="C741">
        <v>239.99</v>
      </c>
      <c r="D741">
        <v>149.99</v>
      </c>
      <c r="E741">
        <v>129.99</v>
      </c>
      <c r="F741" s="3">
        <f t="shared" si="11"/>
        <v>0.45835243135130632</v>
      </c>
    </row>
    <row r="742" spans="1:6" x14ac:dyDescent="0.35">
      <c r="A742">
        <v>4231500</v>
      </c>
      <c r="B742" t="s">
        <v>742</v>
      </c>
      <c r="C742">
        <v>589.99</v>
      </c>
      <c r="D742">
        <v>479.99</v>
      </c>
      <c r="E742">
        <v>294.99</v>
      </c>
      <c r="F742" s="3">
        <f t="shared" si="11"/>
        <v>0.5000084747199105</v>
      </c>
    </row>
    <row r="743" spans="1:6" x14ac:dyDescent="0.35">
      <c r="A743">
        <v>1558761</v>
      </c>
      <c r="B743" t="s">
        <v>743</v>
      </c>
      <c r="C743">
        <v>279.99</v>
      </c>
      <c r="D743">
        <v>219.99</v>
      </c>
      <c r="E743">
        <v>189.99</v>
      </c>
      <c r="F743" s="3">
        <f t="shared" si="11"/>
        <v>0.32144005143040821</v>
      </c>
    </row>
    <row r="744" spans="1:6" x14ac:dyDescent="0.35">
      <c r="A744">
        <v>1551168</v>
      </c>
      <c r="B744" t="s">
        <v>744</v>
      </c>
      <c r="C744">
        <v>279.99</v>
      </c>
      <c r="D744">
        <v>199.99</v>
      </c>
      <c r="E744">
        <v>179.99</v>
      </c>
      <c r="F744" s="3">
        <f t="shared" si="11"/>
        <v>0.3571556127004536</v>
      </c>
    </row>
    <row r="745" spans="1:6" x14ac:dyDescent="0.35">
      <c r="A745">
        <v>1551167</v>
      </c>
      <c r="B745" t="s">
        <v>745</v>
      </c>
      <c r="C745">
        <v>279.99</v>
      </c>
      <c r="D745">
        <v>199.99</v>
      </c>
      <c r="E745">
        <v>179.99</v>
      </c>
      <c r="F745" s="3">
        <f t="shared" si="11"/>
        <v>0.3571556127004536</v>
      </c>
    </row>
    <row r="746" spans="1:6" x14ac:dyDescent="0.35">
      <c r="A746">
        <v>1551162</v>
      </c>
      <c r="B746" t="s">
        <v>746</v>
      </c>
      <c r="C746">
        <v>279.99</v>
      </c>
      <c r="D746">
        <v>199.99</v>
      </c>
      <c r="E746">
        <v>179.99</v>
      </c>
      <c r="F746" s="3">
        <f t="shared" si="11"/>
        <v>0.3571556127004536</v>
      </c>
    </row>
    <row r="747" spans="1:6" x14ac:dyDescent="0.35">
      <c r="A747">
        <v>1551164</v>
      </c>
      <c r="B747" t="s">
        <v>747</v>
      </c>
      <c r="C747">
        <v>279.99</v>
      </c>
      <c r="D747">
        <v>199.99</v>
      </c>
      <c r="E747">
        <v>179.99</v>
      </c>
      <c r="F747" s="3">
        <f t="shared" si="11"/>
        <v>0.3571556127004536</v>
      </c>
    </row>
    <row r="748" spans="1:6" x14ac:dyDescent="0.35">
      <c r="A748">
        <v>1551165</v>
      </c>
      <c r="B748" t="s">
        <v>748</v>
      </c>
      <c r="C748">
        <v>279.99</v>
      </c>
      <c r="D748">
        <v>199.99</v>
      </c>
      <c r="E748">
        <v>179.99</v>
      </c>
      <c r="F748" s="3">
        <f t="shared" si="11"/>
        <v>0.3571556127004536</v>
      </c>
    </row>
    <row r="749" spans="1:6" x14ac:dyDescent="0.35">
      <c r="A749">
        <v>1551170</v>
      </c>
      <c r="B749" t="s">
        <v>749</v>
      </c>
      <c r="C749">
        <v>279.99</v>
      </c>
      <c r="D749">
        <v>199.99</v>
      </c>
      <c r="E749">
        <v>179.99</v>
      </c>
      <c r="F749" s="3">
        <f t="shared" si="11"/>
        <v>0.3571556127004536</v>
      </c>
    </row>
    <row r="750" spans="1:6" x14ac:dyDescent="0.35">
      <c r="A750">
        <v>1551173</v>
      </c>
      <c r="B750" t="s">
        <v>750</v>
      </c>
      <c r="C750">
        <v>279.99</v>
      </c>
      <c r="D750">
        <v>199.99</v>
      </c>
      <c r="E750">
        <v>179.99</v>
      </c>
      <c r="F750" s="3">
        <f t="shared" si="11"/>
        <v>0.3571556127004536</v>
      </c>
    </row>
    <row r="751" spans="1:6" x14ac:dyDescent="0.35">
      <c r="A751">
        <v>1551178</v>
      </c>
      <c r="B751" t="s">
        <v>751</v>
      </c>
      <c r="C751">
        <v>279.99</v>
      </c>
      <c r="D751">
        <v>199.99</v>
      </c>
      <c r="E751">
        <v>179.99</v>
      </c>
      <c r="F751" s="3">
        <f t="shared" si="11"/>
        <v>0.3571556127004536</v>
      </c>
    </row>
    <row r="752" spans="1:6" x14ac:dyDescent="0.35">
      <c r="A752">
        <v>1551180</v>
      </c>
      <c r="B752" t="s">
        <v>752</v>
      </c>
      <c r="C752">
        <v>279.99</v>
      </c>
      <c r="D752">
        <v>199.99</v>
      </c>
      <c r="E752">
        <v>179.99</v>
      </c>
      <c r="F752" s="3">
        <f t="shared" si="11"/>
        <v>0.3571556127004536</v>
      </c>
    </row>
    <row r="753" spans="1:6" x14ac:dyDescent="0.35">
      <c r="A753">
        <v>1557205</v>
      </c>
      <c r="B753" t="s">
        <v>753</v>
      </c>
      <c r="C753">
        <v>209.99</v>
      </c>
      <c r="D753">
        <v>169.99</v>
      </c>
      <c r="E753">
        <v>139.99</v>
      </c>
      <c r="F753" s="3">
        <f t="shared" si="11"/>
        <v>0.33334920710510019</v>
      </c>
    </row>
    <row r="754" spans="1:6" x14ac:dyDescent="0.35">
      <c r="A754">
        <v>1557203</v>
      </c>
      <c r="B754" t="s">
        <v>754</v>
      </c>
      <c r="C754">
        <v>209.99</v>
      </c>
      <c r="D754">
        <v>169.99</v>
      </c>
      <c r="E754">
        <v>139.99</v>
      </c>
      <c r="F754" s="3">
        <f t="shared" si="11"/>
        <v>0.33334920710510019</v>
      </c>
    </row>
    <row r="755" spans="1:6" x14ac:dyDescent="0.35">
      <c r="A755">
        <v>1557207</v>
      </c>
      <c r="B755" t="s">
        <v>755</v>
      </c>
      <c r="C755">
        <v>209.99</v>
      </c>
      <c r="D755">
        <v>169.99</v>
      </c>
      <c r="E755">
        <v>139.99</v>
      </c>
      <c r="F755" s="3">
        <f t="shared" si="11"/>
        <v>0.33334920710510019</v>
      </c>
    </row>
    <row r="756" spans="1:6" x14ac:dyDescent="0.35">
      <c r="A756">
        <v>1557199</v>
      </c>
      <c r="B756" t="s">
        <v>756</v>
      </c>
      <c r="C756">
        <v>209.99</v>
      </c>
      <c r="D756">
        <v>169.99</v>
      </c>
      <c r="E756">
        <v>139.99</v>
      </c>
      <c r="F756" s="3">
        <f t="shared" si="11"/>
        <v>0.33334920710510019</v>
      </c>
    </row>
    <row r="757" spans="1:6" x14ac:dyDescent="0.35">
      <c r="A757">
        <v>1557202</v>
      </c>
      <c r="B757" t="s">
        <v>757</v>
      </c>
      <c r="C757">
        <v>209.99</v>
      </c>
      <c r="D757">
        <v>169.99</v>
      </c>
      <c r="E757">
        <v>139.99</v>
      </c>
      <c r="F757" s="3">
        <f t="shared" si="11"/>
        <v>0.33334920710510019</v>
      </c>
    </row>
    <row r="758" spans="1:6" x14ac:dyDescent="0.35">
      <c r="A758">
        <v>1557198</v>
      </c>
      <c r="B758" t="s">
        <v>758</v>
      </c>
      <c r="C758">
        <v>209.99</v>
      </c>
      <c r="D758">
        <v>169.99</v>
      </c>
      <c r="E758">
        <v>139.99</v>
      </c>
      <c r="F758" s="3">
        <f t="shared" si="11"/>
        <v>0.33334920710510019</v>
      </c>
    </row>
    <row r="759" spans="1:6" x14ac:dyDescent="0.35">
      <c r="A759">
        <v>1557204</v>
      </c>
      <c r="B759" t="s">
        <v>759</v>
      </c>
      <c r="C759">
        <v>209.99</v>
      </c>
      <c r="D759">
        <v>169.99</v>
      </c>
      <c r="E759">
        <v>139.99</v>
      </c>
      <c r="F759" s="3">
        <f t="shared" si="11"/>
        <v>0.33334920710510019</v>
      </c>
    </row>
    <row r="760" spans="1:6" x14ac:dyDescent="0.35">
      <c r="A760">
        <v>1557206</v>
      </c>
      <c r="B760" t="s">
        <v>760</v>
      </c>
      <c r="C760">
        <v>209.99</v>
      </c>
      <c r="D760">
        <v>169.99</v>
      </c>
      <c r="E760">
        <v>139.99</v>
      </c>
      <c r="F760" s="3">
        <f t="shared" si="11"/>
        <v>0.33334920710510019</v>
      </c>
    </row>
    <row r="761" spans="1:6" x14ac:dyDescent="0.35">
      <c r="A761">
        <v>1557201</v>
      </c>
      <c r="B761" t="s">
        <v>761</v>
      </c>
      <c r="C761">
        <v>209.99</v>
      </c>
      <c r="D761">
        <v>169.99</v>
      </c>
      <c r="E761">
        <v>139.99</v>
      </c>
      <c r="F761" s="3">
        <f t="shared" si="11"/>
        <v>0.33334920710510019</v>
      </c>
    </row>
    <row r="762" spans="1:6" x14ac:dyDescent="0.35">
      <c r="A762">
        <v>1557196</v>
      </c>
      <c r="B762" t="s">
        <v>762</v>
      </c>
      <c r="C762">
        <v>209.99</v>
      </c>
      <c r="D762">
        <v>169.99</v>
      </c>
      <c r="E762">
        <v>139.99</v>
      </c>
      <c r="F762" s="3">
        <f t="shared" si="11"/>
        <v>0.33334920710510019</v>
      </c>
    </row>
    <row r="763" spans="1:6" x14ac:dyDescent="0.35">
      <c r="A763">
        <v>1559643</v>
      </c>
      <c r="B763" t="s">
        <v>763</v>
      </c>
      <c r="C763">
        <v>509.99</v>
      </c>
      <c r="D763">
        <v>429.99</v>
      </c>
      <c r="E763">
        <v>349.99</v>
      </c>
      <c r="F763" s="3">
        <f t="shared" si="11"/>
        <v>0.31373164179689794</v>
      </c>
    </row>
    <row r="764" spans="1:6" x14ac:dyDescent="0.35">
      <c r="A764">
        <v>1549025</v>
      </c>
      <c r="B764" t="s">
        <v>764</v>
      </c>
      <c r="C764">
        <v>749.99</v>
      </c>
      <c r="D764">
        <v>619.99</v>
      </c>
      <c r="E764">
        <v>499.99</v>
      </c>
      <c r="F764" s="3">
        <f t="shared" si="11"/>
        <v>0.33333777783703777</v>
      </c>
    </row>
    <row r="765" spans="1:6" x14ac:dyDescent="0.35">
      <c r="A765">
        <v>1549027</v>
      </c>
      <c r="B765" t="s">
        <v>765</v>
      </c>
      <c r="C765">
        <v>749.99</v>
      </c>
      <c r="D765">
        <v>619.99</v>
      </c>
      <c r="E765">
        <v>499.99</v>
      </c>
      <c r="F765" s="3">
        <f t="shared" si="11"/>
        <v>0.33333777783703777</v>
      </c>
    </row>
    <row r="766" spans="1:6" x14ac:dyDescent="0.35">
      <c r="A766">
        <v>1559880</v>
      </c>
      <c r="B766" t="s">
        <v>766</v>
      </c>
      <c r="C766">
        <v>509.99</v>
      </c>
      <c r="D766">
        <v>429.99</v>
      </c>
      <c r="E766">
        <v>349.99</v>
      </c>
      <c r="F766" s="3">
        <f t="shared" si="11"/>
        <v>0.31373164179689794</v>
      </c>
    </row>
    <row r="767" spans="1:6" x14ac:dyDescent="0.35">
      <c r="A767">
        <v>1559644</v>
      </c>
      <c r="B767" t="s">
        <v>767</v>
      </c>
      <c r="C767">
        <v>509.99</v>
      </c>
      <c r="D767">
        <v>429.99</v>
      </c>
      <c r="E767">
        <v>349.99</v>
      </c>
      <c r="F767" s="3">
        <f t="shared" si="11"/>
        <v>0.31373164179689794</v>
      </c>
    </row>
    <row r="768" spans="1:6" x14ac:dyDescent="0.35">
      <c r="A768">
        <v>1549023</v>
      </c>
      <c r="B768" t="s">
        <v>768</v>
      </c>
      <c r="C768">
        <v>749.99</v>
      </c>
      <c r="D768">
        <v>619.99</v>
      </c>
      <c r="E768">
        <v>499.99</v>
      </c>
      <c r="F768" s="3">
        <f t="shared" si="11"/>
        <v>0.33333777783703777</v>
      </c>
    </row>
    <row r="769" spans="1:6" x14ac:dyDescent="0.35">
      <c r="A769">
        <v>1559642</v>
      </c>
      <c r="B769" t="s">
        <v>769</v>
      </c>
      <c r="C769">
        <v>509.99</v>
      </c>
      <c r="D769">
        <v>429.99</v>
      </c>
      <c r="E769">
        <v>349.99</v>
      </c>
      <c r="F769" s="3">
        <f t="shared" si="11"/>
        <v>0.31373164179689794</v>
      </c>
    </row>
    <row r="770" spans="1:6" x14ac:dyDescent="0.35">
      <c r="A770">
        <v>1551146</v>
      </c>
      <c r="B770" t="s">
        <v>770</v>
      </c>
      <c r="C770">
        <v>279.99</v>
      </c>
      <c r="D770">
        <v>199.99</v>
      </c>
      <c r="E770">
        <v>179.99</v>
      </c>
      <c r="F770" s="3">
        <f t="shared" si="11"/>
        <v>0.3571556127004536</v>
      </c>
    </row>
    <row r="771" spans="1:6" x14ac:dyDescent="0.35">
      <c r="A771">
        <v>1551158</v>
      </c>
      <c r="B771" t="s">
        <v>771</v>
      </c>
      <c r="C771">
        <v>279.99</v>
      </c>
      <c r="D771">
        <v>199.99</v>
      </c>
      <c r="E771">
        <v>179.99</v>
      </c>
      <c r="F771" s="3">
        <f t="shared" ref="F771:F834" si="12">1-E771/C771</f>
        <v>0.3571556127004536</v>
      </c>
    </row>
    <row r="772" spans="1:6" x14ac:dyDescent="0.35">
      <c r="A772">
        <v>1551159</v>
      </c>
      <c r="B772" t="s">
        <v>772</v>
      </c>
      <c r="C772">
        <v>279.99</v>
      </c>
      <c r="D772">
        <v>199.99</v>
      </c>
      <c r="E772">
        <v>179.99</v>
      </c>
      <c r="F772" s="3">
        <f t="shared" si="12"/>
        <v>0.3571556127004536</v>
      </c>
    </row>
    <row r="773" spans="1:6" x14ac:dyDescent="0.35">
      <c r="A773">
        <v>1551154</v>
      </c>
      <c r="B773" t="s">
        <v>773</v>
      </c>
      <c r="C773">
        <v>279.99</v>
      </c>
      <c r="D773">
        <v>199.99</v>
      </c>
      <c r="E773">
        <v>179.99</v>
      </c>
      <c r="F773" s="3">
        <f t="shared" si="12"/>
        <v>0.3571556127004536</v>
      </c>
    </row>
    <row r="774" spans="1:6" x14ac:dyDescent="0.35">
      <c r="A774">
        <v>1467716</v>
      </c>
      <c r="B774" t="s">
        <v>774</v>
      </c>
      <c r="C774">
        <v>279.99</v>
      </c>
      <c r="D774">
        <v>199.99</v>
      </c>
      <c r="E774">
        <v>179.99</v>
      </c>
      <c r="F774" s="3">
        <f t="shared" si="12"/>
        <v>0.3571556127004536</v>
      </c>
    </row>
    <row r="775" spans="1:6" x14ac:dyDescent="0.35">
      <c r="A775">
        <v>1461859</v>
      </c>
      <c r="B775" t="s">
        <v>775</v>
      </c>
      <c r="C775">
        <v>279.99</v>
      </c>
      <c r="D775">
        <v>199.99</v>
      </c>
      <c r="E775">
        <v>179.99</v>
      </c>
      <c r="F775" s="3">
        <f t="shared" si="12"/>
        <v>0.3571556127004536</v>
      </c>
    </row>
    <row r="776" spans="1:6" x14ac:dyDescent="0.35">
      <c r="A776">
        <v>1551171</v>
      </c>
      <c r="B776" t="s">
        <v>776</v>
      </c>
      <c r="C776">
        <v>279.99</v>
      </c>
      <c r="D776">
        <v>199.99</v>
      </c>
      <c r="E776">
        <v>179.99</v>
      </c>
      <c r="F776" s="3">
        <f t="shared" si="12"/>
        <v>0.3571556127004536</v>
      </c>
    </row>
    <row r="777" spans="1:6" x14ac:dyDescent="0.35">
      <c r="A777">
        <v>1461861</v>
      </c>
      <c r="B777" t="s">
        <v>777</v>
      </c>
      <c r="C777">
        <v>279.99</v>
      </c>
      <c r="D777">
        <v>199.99</v>
      </c>
      <c r="E777">
        <v>179.99</v>
      </c>
      <c r="F777" s="3">
        <f t="shared" si="12"/>
        <v>0.3571556127004536</v>
      </c>
    </row>
    <row r="778" spans="1:6" x14ac:dyDescent="0.35">
      <c r="A778">
        <v>1467695</v>
      </c>
      <c r="B778" t="s">
        <v>778</v>
      </c>
      <c r="C778">
        <v>279.99</v>
      </c>
      <c r="D778">
        <v>199.99</v>
      </c>
      <c r="E778">
        <v>179.99</v>
      </c>
      <c r="F778" s="3">
        <f t="shared" si="12"/>
        <v>0.3571556127004536</v>
      </c>
    </row>
    <row r="779" spans="1:6" x14ac:dyDescent="0.35">
      <c r="A779">
        <v>1467718</v>
      </c>
      <c r="B779" t="s">
        <v>779</v>
      </c>
      <c r="C779">
        <v>279.99</v>
      </c>
      <c r="D779">
        <v>199.99</v>
      </c>
      <c r="E779">
        <v>179.99</v>
      </c>
      <c r="F779" s="3">
        <f t="shared" si="12"/>
        <v>0.3571556127004536</v>
      </c>
    </row>
    <row r="780" spans="1:6" x14ac:dyDescent="0.35">
      <c r="A780">
        <v>1551137</v>
      </c>
      <c r="B780" t="s">
        <v>780</v>
      </c>
      <c r="C780">
        <v>279.99</v>
      </c>
      <c r="D780">
        <v>199.99</v>
      </c>
      <c r="E780">
        <v>179.99</v>
      </c>
      <c r="F780" s="3">
        <f t="shared" si="12"/>
        <v>0.3571556127004536</v>
      </c>
    </row>
    <row r="781" spans="1:6" x14ac:dyDescent="0.35">
      <c r="A781">
        <v>1551169</v>
      </c>
      <c r="B781" t="s">
        <v>781</v>
      </c>
      <c r="C781">
        <v>279.99</v>
      </c>
      <c r="D781">
        <v>199.99</v>
      </c>
      <c r="E781">
        <v>179.99</v>
      </c>
      <c r="F781" s="3">
        <f t="shared" si="12"/>
        <v>0.3571556127004536</v>
      </c>
    </row>
    <row r="782" spans="1:6" x14ac:dyDescent="0.35">
      <c r="A782">
        <v>1461862</v>
      </c>
      <c r="B782" t="s">
        <v>782</v>
      </c>
      <c r="C782">
        <v>279.99</v>
      </c>
      <c r="D782">
        <v>199.99</v>
      </c>
      <c r="E782">
        <v>179.99</v>
      </c>
      <c r="F782" s="3">
        <f t="shared" si="12"/>
        <v>0.3571556127004536</v>
      </c>
    </row>
    <row r="783" spans="1:6" x14ac:dyDescent="0.35">
      <c r="A783">
        <v>1551172</v>
      </c>
      <c r="B783" t="s">
        <v>783</v>
      </c>
      <c r="C783">
        <v>279.99</v>
      </c>
      <c r="D783">
        <v>199.99</v>
      </c>
      <c r="E783">
        <v>179.99</v>
      </c>
      <c r="F783" s="3">
        <f t="shared" si="12"/>
        <v>0.3571556127004536</v>
      </c>
    </row>
    <row r="784" spans="1:6" x14ac:dyDescent="0.35">
      <c r="A784">
        <v>1551176</v>
      </c>
      <c r="B784" t="s">
        <v>784</v>
      </c>
      <c r="C784">
        <v>279.99</v>
      </c>
      <c r="D784">
        <v>199.99</v>
      </c>
      <c r="E784">
        <v>179.99</v>
      </c>
      <c r="F784" s="3">
        <f t="shared" si="12"/>
        <v>0.3571556127004536</v>
      </c>
    </row>
    <row r="785" spans="1:6" x14ac:dyDescent="0.35">
      <c r="A785">
        <v>1461850</v>
      </c>
      <c r="B785" t="s">
        <v>785</v>
      </c>
      <c r="C785">
        <v>279.99</v>
      </c>
      <c r="D785">
        <v>199.99</v>
      </c>
      <c r="E785">
        <v>179.99</v>
      </c>
      <c r="F785" s="3">
        <f t="shared" si="12"/>
        <v>0.3571556127004536</v>
      </c>
    </row>
    <row r="786" spans="1:6" x14ac:dyDescent="0.35">
      <c r="A786">
        <v>1467706</v>
      </c>
      <c r="B786" t="s">
        <v>786</v>
      </c>
      <c r="C786">
        <v>279.99</v>
      </c>
      <c r="D786">
        <v>199.99</v>
      </c>
      <c r="E786">
        <v>179.99</v>
      </c>
      <c r="F786" s="3">
        <f t="shared" si="12"/>
        <v>0.3571556127004536</v>
      </c>
    </row>
    <row r="787" spans="1:6" x14ac:dyDescent="0.35">
      <c r="A787">
        <v>1467708</v>
      </c>
      <c r="B787" t="s">
        <v>787</v>
      </c>
      <c r="C787">
        <v>279.99</v>
      </c>
      <c r="D787">
        <v>199.99</v>
      </c>
      <c r="E787">
        <v>179.99</v>
      </c>
      <c r="F787" s="3">
        <f t="shared" si="12"/>
        <v>0.3571556127004536</v>
      </c>
    </row>
    <row r="788" spans="1:6" x14ac:dyDescent="0.35">
      <c r="A788">
        <v>1467696</v>
      </c>
      <c r="B788" t="s">
        <v>788</v>
      </c>
      <c r="C788">
        <v>279.99</v>
      </c>
      <c r="D788">
        <v>199.99</v>
      </c>
      <c r="E788">
        <v>179.99</v>
      </c>
      <c r="F788" s="3">
        <f t="shared" si="12"/>
        <v>0.3571556127004536</v>
      </c>
    </row>
    <row r="789" spans="1:6" x14ac:dyDescent="0.35">
      <c r="A789">
        <v>1551177</v>
      </c>
      <c r="B789" t="s">
        <v>789</v>
      </c>
      <c r="C789">
        <v>279.99</v>
      </c>
      <c r="D789">
        <v>199.99</v>
      </c>
      <c r="E789">
        <v>179.99</v>
      </c>
      <c r="F789" s="3">
        <f t="shared" si="12"/>
        <v>0.3571556127004536</v>
      </c>
    </row>
    <row r="790" spans="1:6" x14ac:dyDescent="0.35">
      <c r="A790">
        <v>1551163</v>
      </c>
      <c r="B790" t="s">
        <v>790</v>
      </c>
      <c r="C790">
        <v>279.99</v>
      </c>
      <c r="D790">
        <v>199.99</v>
      </c>
      <c r="E790">
        <v>179.99</v>
      </c>
      <c r="F790" s="3">
        <f t="shared" si="12"/>
        <v>0.3571556127004536</v>
      </c>
    </row>
    <row r="791" spans="1:6" x14ac:dyDescent="0.35">
      <c r="A791">
        <v>1467698</v>
      </c>
      <c r="B791" t="s">
        <v>791</v>
      </c>
      <c r="C791">
        <v>279.99</v>
      </c>
      <c r="D791">
        <v>199.99</v>
      </c>
      <c r="E791">
        <v>179.99</v>
      </c>
      <c r="F791" s="3">
        <f t="shared" si="12"/>
        <v>0.3571556127004536</v>
      </c>
    </row>
    <row r="792" spans="1:6" x14ac:dyDescent="0.35">
      <c r="A792">
        <v>1551175</v>
      </c>
      <c r="B792" t="s">
        <v>792</v>
      </c>
      <c r="C792">
        <v>279.99</v>
      </c>
      <c r="D792">
        <v>199.99</v>
      </c>
      <c r="E792">
        <v>179.99</v>
      </c>
      <c r="F792" s="3">
        <f t="shared" si="12"/>
        <v>0.3571556127004536</v>
      </c>
    </row>
    <row r="793" spans="1:6" x14ac:dyDescent="0.35">
      <c r="A793">
        <v>1551174</v>
      </c>
      <c r="B793" t="s">
        <v>793</v>
      </c>
      <c r="C793">
        <v>279.99</v>
      </c>
      <c r="D793">
        <v>199.99</v>
      </c>
      <c r="E793">
        <v>179.99</v>
      </c>
      <c r="F793" s="3">
        <f t="shared" si="12"/>
        <v>0.3571556127004536</v>
      </c>
    </row>
    <row r="794" spans="1:6" x14ac:dyDescent="0.35">
      <c r="A794">
        <v>1467701</v>
      </c>
      <c r="B794" t="s">
        <v>794</v>
      </c>
      <c r="C794">
        <v>279.99</v>
      </c>
      <c r="D794">
        <v>199.99</v>
      </c>
      <c r="E794">
        <v>179.99</v>
      </c>
      <c r="F794" s="3">
        <f t="shared" si="12"/>
        <v>0.3571556127004536</v>
      </c>
    </row>
    <row r="795" spans="1:6" x14ac:dyDescent="0.35">
      <c r="A795">
        <v>1551166</v>
      </c>
      <c r="B795" t="s">
        <v>795</v>
      </c>
      <c r="C795">
        <v>279.99</v>
      </c>
      <c r="D795">
        <v>199.99</v>
      </c>
      <c r="E795">
        <v>179.99</v>
      </c>
      <c r="F795" s="3">
        <f t="shared" si="12"/>
        <v>0.3571556127004536</v>
      </c>
    </row>
    <row r="796" spans="1:6" x14ac:dyDescent="0.35">
      <c r="A796">
        <v>1467717</v>
      </c>
      <c r="B796" t="s">
        <v>796</v>
      </c>
      <c r="C796">
        <v>279.99</v>
      </c>
      <c r="D796">
        <v>199.99</v>
      </c>
      <c r="E796">
        <v>179.99</v>
      </c>
      <c r="F796" s="3">
        <f t="shared" si="12"/>
        <v>0.3571556127004536</v>
      </c>
    </row>
    <row r="797" spans="1:6" x14ac:dyDescent="0.35">
      <c r="A797">
        <v>1487298</v>
      </c>
      <c r="B797" t="s">
        <v>797</v>
      </c>
      <c r="C797">
        <v>279.99</v>
      </c>
      <c r="D797">
        <v>199.99</v>
      </c>
      <c r="E797">
        <v>179.99</v>
      </c>
      <c r="F797" s="3">
        <f t="shared" si="12"/>
        <v>0.3571556127004536</v>
      </c>
    </row>
    <row r="798" spans="1:6" x14ac:dyDescent="0.35">
      <c r="A798">
        <v>1467715</v>
      </c>
      <c r="B798" t="s">
        <v>798</v>
      </c>
      <c r="C798">
        <v>279.99</v>
      </c>
      <c r="D798">
        <v>199.99</v>
      </c>
      <c r="E798">
        <v>179.99</v>
      </c>
      <c r="F798" s="3">
        <f t="shared" si="12"/>
        <v>0.3571556127004536</v>
      </c>
    </row>
    <row r="799" spans="1:6" x14ac:dyDescent="0.35">
      <c r="A799">
        <v>1467703</v>
      </c>
      <c r="B799" t="s">
        <v>799</v>
      </c>
      <c r="C799">
        <v>279.99</v>
      </c>
      <c r="D799">
        <v>199.99</v>
      </c>
      <c r="E799">
        <v>179.99</v>
      </c>
      <c r="F799" s="3">
        <f t="shared" si="12"/>
        <v>0.3571556127004536</v>
      </c>
    </row>
    <row r="800" spans="1:6" x14ac:dyDescent="0.35">
      <c r="A800">
        <v>1467710</v>
      </c>
      <c r="B800" t="s">
        <v>800</v>
      </c>
      <c r="C800">
        <v>279.99</v>
      </c>
      <c r="D800">
        <v>199.99</v>
      </c>
      <c r="E800">
        <v>179.99</v>
      </c>
      <c r="F800" s="3">
        <f t="shared" si="12"/>
        <v>0.3571556127004536</v>
      </c>
    </row>
    <row r="801" spans="1:6" x14ac:dyDescent="0.35">
      <c r="A801">
        <v>1461860</v>
      </c>
      <c r="B801" t="s">
        <v>801</v>
      </c>
      <c r="C801">
        <v>279.99</v>
      </c>
      <c r="D801">
        <v>199.99</v>
      </c>
      <c r="E801">
        <v>179.99</v>
      </c>
      <c r="F801" s="3">
        <f t="shared" si="12"/>
        <v>0.3571556127004536</v>
      </c>
    </row>
    <row r="802" spans="1:6" x14ac:dyDescent="0.35">
      <c r="A802">
        <v>1551179</v>
      </c>
      <c r="B802" t="s">
        <v>802</v>
      </c>
      <c r="C802">
        <v>279.99</v>
      </c>
      <c r="D802">
        <v>199.99</v>
      </c>
      <c r="E802">
        <v>179.99</v>
      </c>
      <c r="F802" s="3">
        <f t="shared" si="12"/>
        <v>0.3571556127004536</v>
      </c>
    </row>
    <row r="803" spans="1:6" x14ac:dyDescent="0.35">
      <c r="A803">
        <v>1467702</v>
      </c>
      <c r="B803" t="s">
        <v>803</v>
      </c>
      <c r="C803">
        <v>279.99</v>
      </c>
      <c r="D803">
        <v>199.99</v>
      </c>
      <c r="E803">
        <v>179.99</v>
      </c>
      <c r="F803" s="3">
        <f t="shared" si="12"/>
        <v>0.3571556127004536</v>
      </c>
    </row>
    <row r="804" spans="1:6" x14ac:dyDescent="0.35">
      <c r="A804">
        <v>1487297</v>
      </c>
      <c r="B804" t="s">
        <v>804</v>
      </c>
      <c r="C804">
        <v>279.99</v>
      </c>
      <c r="D804">
        <v>199.99</v>
      </c>
      <c r="E804">
        <v>179.99</v>
      </c>
      <c r="F804" s="3">
        <f t="shared" si="12"/>
        <v>0.3571556127004536</v>
      </c>
    </row>
    <row r="805" spans="1:6" x14ac:dyDescent="0.35">
      <c r="A805">
        <v>1385899</v>
      </c>
      <c r="B805" t="s">
        <v>805</v>
      </c>
      <c r="C805">
        <v>279.99</v>
      </c>
      <c r="D805">
        <v>199.99</v>
      </c>
      <c r="E805">
        <v>179.99</v>
      </c>
      <c r="F805" s="3">
        <f t="shared" si="12"/>
        <v>0.3571556127004536</v>
      </c>
    </row>
    <row r="806" spans="1:6" x14ac:dyDescent="0.35">
      <c r="A806">
        <v>1551139</v>
      </c>
      <c r="B806" t="s">
        <v>806</v>
      </c>
      <c r="C806">
        <v>279.99</v>
      </c>
      <c r="D806">
        <v>199.99</v>
      </c>
      <c r="E806">
        <v>179.99</v>
      </c>
      <c r="F806" s="3">
        <f t="shared" si="12"/>
        <v>0.3571556127004536</v>
      </c>
    </row>
    <row r="807" spans="1:6" x14ac:dyDescent="0.35">
      <c r="A807">
        <v>1551161</v>
      </c>
      <c r="B807" t="s">
        <v>807</v>
      </c>
      <c r="C807">
        <v>279.99</v>
      </c>
      <c r="D807">
        <v>199.99</v>
      </c>
      <c r="E807">
        <v>179.99</v>
      </c>
      <c r="F807" s="3">
        <f t="shared" si="12"/>
        <v>0.3571556127004536</v>
      </c>
    </row>
    <row r="808" spans="1:6" x14ac:dyDescent="0.35">
      <c r="A808">
        <v>1551149</v>
      </c>
      <c r="B808" t="s">
        <v>808</v>
      </c>
      <c r="C808">
        <v>279.99</v>
      </c>
      <c r="D808">
        <v>199.99</v>
      </c>
      <c r="E808">
        <v>179.99</v>
      </c>
      <c r="F808" s="3">
        <f t="shared" si="12"/>
        <v>0.3571556127004536</v>
      </c>
    </row>
    <row r="809" spans="1:6" x14ac:dyDescent="0.35">
      <c r="A809">
        <v>1385901</v>
      </c>
      <c r="B809" t="s">
        <v>809</v>
      </c>
      <c r="C809">
        <v>279.99</v>
      </c>
      <c r="D809">
        <v>199.99</v>
      </c>
      <c r="E809">
        <v>179.99</v>
      </c>
      <c r="F809" s="3">
        <f t="shared" si="12"/>
        <v>0.3571556127004536</v>
      </c>
    </row>
    <row r="810" spans="1:6" x14ac:dyDescent="0.35">
      <c r="A810">
        <v>1551145</v>
      </c>
      <c r="B810" t="s">
        <v>810</v>
      </c>
      <c r="C810">
        <v>279.99</v>
      </c>
      <c r="D810">
        <v>199.99</v>
      </c>
      <c r="E810">
        <v>179.99</v>
      </c>
      <c r="F810" s="3">
        <f t="shared" si="12"/>
        <v>0.3571556127004536</v>
      </c>
    </row>
    <row r="811" spans="1:6" x14ac:dyDescent="0.35">
      <c r="A811">
        <v>1551155</v>
      </c>
      <c r="B811" t="s">
        <v>811</v>
      </c>
      <c r="C811">
        <v>279.99</v>
      </c>
      <c r="D811">
        <v>199.99</v>
      </c>
      <c r="E811">
        <v>179.99</v>
      </c>
      <c r="F811" s="3">
        <f t="shared" si="12"/>
        <v>0.3571556127004536</v>
      </c>
    </row>
    <row r="812" spans="1:6" x14ac:dyDescent="0.35">
      <c r="A812">
        <v>1385897</v>
      </c>
      <c r="B812" t="s">
        <v>812</v>
      </c>
      <c r="C812">
        <v>279.99</v>
      </c>
      <c r="D812">
        <v>199.99</v>
      </c>
      <c r="E812">
        <v>179.99</v>
      </c>
      <c r="F812" s="3">
        <f t="shared" si="12"/>
        <v>0.3571556127004536</v>
      </c>
    </row>
    <row r="813" spans="1:6" x14ac:dyDescent="0.35">
      <c r="A813">
        <v>1551157</v>
      </c>
      <c r="B813" t="s">
        <v>813</v>
      </c>
      <c r="C813">
        <v>279.99</v>
      </c>
      <c r="D813">
        <v>199.99</v>
      </c>
      <c r="E813">
        <v>179.99</v>
      </c>
      <c r="F813" s="3">
        <f t="shared" si="12"/>
        <v>0.3571556127004536</v>
      </c>
    </row>
    <row r="814" spans="1:6" x14ac:dyDescent="0.35">
      <c r="A814">
        <v>1551160</v>
      </c>
      <c r="B814" t="s">
        <v>814</v>
      </c>
      <c r="C814">
        <v>279.99</v>
      </c>
      <c r="D814">
        <v>199.99</v>
      </c>
      <c r="E814">
        <v>179.99</v>
      </c>
      <c r="F814" s="3">
        <f t="shared" si="12"/>
        <v>0.3571556127004536</v>
      </c>
    </row>
    <row r="815" spans="1:6" x14ac:dyDescent="0.35">
      <c r="A815">
        <v>1437629</v>
      </c>
      <c r="B815" t="s">
        <v>815</v>
      </c>
      <c r="C815">
        <v>279.99</v>
      </c>
      <c r="D815">
        <v>199.99</v>
      </c>
      <c r="E815">
        <v>179.99</v>
      </c>
      <c r="F815" s="3">
        <f t="shared" si="12"/>
        <v>0.3571556127004536</v>
      </c>
    </row>
    <row r="816" spans="1:6" x14ac:dyDescent="0.35">
      <c r="A816">
        <v>1551144</v>
      </c>
      <c r="B816" t="s">
        <v>816</v>
      </c>
      <c r="C816">
        <v>279.99</v>
      </c>
      <c r="D816">
        <v>199.99</v>
      </c>
      <c r="E816">
        <v>179.99</v>
      </c>
      <c r="F816" s="3">
        <f t="shared" si="12"/>
        <v>0.3571556127004536</v>
      </c>
    </row>
    <row r="817" spans="1:6" x14ac:dyDescent="0.35">
      <c r="A817">
        <v>1551151</v>
      </c>
      <c r="B817" t="s">
        <v>817</v>
      </c>
      <c r="C817">
        <v>279.99</v>
      </c>
      <c r="D817">
        <v>199.99</v>
      </c>
      <c r="E817">
        <v>179.99</v>
      </c>
      <c r="F817" s="3">
        <f t="shared" si="12"/>
        <v>0.3571556127004536</v>
      </c>
    </row>
    <row r="818" spans="1:6" x14ac:dyDescent="0.35">
      <c r="A818">
        <v>1551143</v>
      </c>
      <c r="B818" t="s">
        <v>818</v>
      </c>
      <c r="C818">
        <v>279.99</v>
      </c>
      <c r="D818">
        <v>199.99</v>
      </c>
      <c r="E818">
        <v>179.99</v>
      </c>
      <c r="F818" s="3">
        <f t="shared" si="12"/>
        <v>0.3571556127004536</v>
      </c>
    </row>
    <row r="819" spans="1:6" x14ac:dyDescent="0.35">
      <c r="A819">
        <v>1385908</v>
      </c>
      <c r="B819" t="s">
        <v>819</v>
      </c>
      <c r="C819">
        <v>279.99</v>
      </c>
      <c r="D819">
        <v>199.99</v>
      </c>
      <c r="E819">
        <v>179.99</v>
      </c>
      <c r="F819" s="3">
        <f t="shared" si="12"/>
        <v>0.3571556127004536</v>
      </c>
    </row>
    <row r="820" spans="1:6" x14ac:dyDescent="0.35">
      <c r="A820">
        <v>1551148</v>
      </c>
      <c r="B820" t="s">
        <v>820</v>
      </c>
      <c r="C820">
        <v>279.99</v>
      </c>
      <c r="D820">
        <v>199.99</v>
      </c>
      <c r="E820">
        <v>179.99</v>
      </c>
      <c r="F820" s="3">
        <f t="shared" si="12"/>
        <v>0.3571556127004536</v>
      </c>
    </row>
    <row r="821" spans="1:6" x14ac:dyDescent="0.35">
      <c r="A821">
        <v>1437981</v>
      </c>
      <c r="B821" t="s">
        <v>821</v>
      </c>
      <c r="C821">
        <v>279.99</v>
      </c>
      <c r="D821">
        <v>199.99</v>
      </c>
      <c r="E821">
        <v>179.99</v>
      </c>
      <c r="F821" s="3">
        <f t="shared" si="12"/>
        <v>0.3571556127004536</v>
      </c>
    </row>
    <row r="822" spans="1:6" x14ac:dyDescent="0.35">
      <c r="A822">
        <v>1551150</v>
      </c>
      <c r="B822" t="s">
        <v>822</v>
      </c>
      <c r="C822">
        <v>279.99</v>
      </c>
      <c r="D822">
        <v>199.99</v>
      </c>
      <c r="E822">
        <v>179.99</v>
      </c>
      <c r="F822" s="3">
        <f t="shared" si="12"/>
        <v>0.3571556127004536</v>
      </c>
    </row>
    <row r="823" spans="1:6" x14ac:dyDescent="0.35">
      <c r="A823">
        <v>1551147</v>
      </c>
      <c r="B823" t="s">
        <v>823</v>
      </c>
      <c r="C823">
        <v>279.99</v>
      </c>
      <c r="D823">
        <v>199.99</v>
      </c>
      <c r="E823">
        <v>179.99</v>
      </c>
      <c r="F823" s="3">
        <f t="shared" si="12"/>
        <v>0.3571556127004536</v>
      </c>
    </row>
    <row r="824" spans="1:6" x14ac:dyDescent="0.35">
      <c r="A824">
        <v>1551156</v>
      </c>
      <c r="B824" t="s">
        <v>824</v>
      </c>
      <c r="C824">
        <v>279.99</v>
      </c>
      <c r="D824">
        <v>199.99</v>
      </c>
      <c r="E824">
        <v>179.99</v>
      </c>
      <c r="F824" s="3">
        <f t="shared" si="12"/>
        <v>0.3571556127004536</v>
      </c>
    </row>
    <row r="825" spans="1:6" x14ac:dyDescent="0.35">
      <c r="A825">
        <v>1551152</v>
      </c>
      <c r="B825" t="s">
        <v>825</v>
      </c>
      <c r="C825">
        <v>279.99</v>
      </c>
      <c r="D825">
        <v>199.99</v>
      </c>
      <c r="E825">
        <v>179.99</v>
      </c>
      <c r="F825" s="3">
        <f t="shared" si="12"/>
        <v>0.3571556127004536</v>
      </c>
    </row>
    <row r="826" spans="1:6" x14ac:dyDescent="0.35">
      <c r="A826">
        <v>1385898</v>
      </c>
      <c r="B826" t="s">
        <v>826</v>
      </c>
      <c r="C826">
        <v>279.99</v>
      </c>
      <c r="D826">
        <v>199.99</v>
      </c>
      <c r="E826">
        <v>179.99</v>
      </c>
      <c r="F826" s="3">
        <f t="shared" si="12"/>
        <v>0.3571556127004536</v>
      </c>
    </row>
    <row r="827" spans="1:6" x14ac:dyDescent="0.35">
      <c r="A827">
        <v>1385896</v>
      </c>
      <c r="B827" t="s">
        <v>827</v>
      </c>
      <c r="C827">
        <v>279.99</v>
      </c>
      <c r="D827">
        <v>199.99</v>
      </c>
      <c r="E827">
        <v>179.99</v>
      </c>
      <c r="F827" s="3">
        <f t="shared" si="12"/>
        <v>0.3571556127004536</v>
      </c>
    </row>
    <row r="828" spans="1:6" x14ac:dyDescent="0.35">
      <c r="A828">
        <v>1528642</v>
      </c>
      <c r="B828" t="s">
        <v>828</v>
      </c>
      <c r="C828">
        <v>279.99</v>
      </c>
      <c r="D828">
        <v>199.99</v>
      </c>
      <c r="E828">
        <v>179.99</v>
      </c>
      <c r="F828" s="3">
        <f t="shared" si="12"/>
        <v>0.3571556127004536</v>
      </c>
    </row>
    <row r="829" spans="1:6" x14ac:dyDescent="0.35">
      <c r="A829">
        <v>1437983</v>
      </c>
      <c r="B829" t="s">
        <v>829</v>
      </c>
      <c r="C829">
        <v>279.99</v>
      </c>
      <c r="D829">
        <v>199.99</v>
      </c>
      <c r="E829">
        <v>179.99</v>
      </c>
      <c r="F829" s="3">
        <f t="shared" si="12"/>
        <v>0.3571556127004536</v>
      </c>
    </row>
    <row r="830" spans="1:6" x14ac:dyDescent="0.35">
      <c r="A830">
        <v>1551153</v>
      </c>
      <c r="B830" t="s">
        <v>830</v>
      </c>
      <c r="C830">
        <v>279.99</v>
      </c>
      <c r="D830">
        <v>199.99</v>
      </c>
      <c r="E830">
        <v>179.99</v>
      </c>
      <c r="F830" s="3">
        <f t="shared" si="12"/>
        <v>0.3571556127004536</v>
      </c>
    </row>
    <row r="831" spans="1:6" x14ac:dyDescent="0.35">
      <c r="A831">
        <v>1528644</v>
      </c>
      <c r="B831" t="s">
        <v>831</v>
      </c>
      <c r="C831">
        <v>279.99</v>
      </c>
      <c r="D831">
        <v>199.99</v>
      </c>
      <c r="E831">
        <v>179.99</v>
      </c>
      <c r="F831" s="3">
        <f t="shared" si="12"/>
        <v>0.3571556127004536</v>
      </c>
    </row>
    <row r="832" spans="1:6" x14ac:dyDescent="0.35">
      <c r="A832">
        <v>1385979</v>
      </c>
      <c r="B832" t="s">
        <v>832</v>
      </c>
      <c r="C832">
        <v>279.99</v>
      </c>
      <c r="D832">
        <v>199.99</v>
      </c>
      <c r="E832">
        <v>179.99</v>
      </c>
      <c r="F832" s="3">
        <f t="shared" si="12"/>
        <v>0.3571556127004536</v>
      </c>
    </row>
    <row r="833" spans="1:6" x14ac:dyDescent="0.35">
      <c r="A833">
        <v>1437980</v>
      </c>
      <c r="B833" t="s">
        <v>833</v>
      </c>
      <c r="C833">
        <v>279.99</v>
      </c>
      <c r="D833">
        <v>199.99</v>
      </c>
      <c r="E833">
        <v>179.99</v>
      </c>
      <c r="F833" s="3">
        <f t="shared" si="12"/>
        <v>0.3571556127004536</v>
      </c>
    </row>
    <row r="834" spans="1:6" x14ac:dyDescent="0.35">
      <c r="A834">
        <v>1528643</v>
      </c>
      <c r="B834" t="s">
        <v>834</v>
      </c>
      <c r="C834">
        <v>279.99</v>
      </c>
      <c r="D834">
        <v>199.99</v>
      </c>
      <c r="E834">
        <v>179.99</v>
      </c>
      <c r="F834" s="3">
        <f t="shared" si="12"/>
        <v>0.3571556127004536</v>
      </c>
    </row>
    <row r="835" spans="1:6" x14ac:dyDescent="0.35">
      <c r="A835">
        <v>1385980</v>
      </c>
      <c r="B835" t="s">
        <v>835</v>
      </c>
      <c r="C835">
        <v>279.99</v>
      </c>
      <c r="D835">
        <v>199.99</v>
      </c>
      <c r="E835">
        <v>179.99</v>
      </c>
      <c r="F835" s="3">
        <f t="shared" ref="F835:F898" si="13">1-E835/C835</f>
        <v>0.3571556127004536</v>
      </c>
    </row>
    <row r="836" spans="1:6" x14ac:dyDescent="0.35">
      <c r="A836">
        <v>1385904</v>
      </c>
      <c r="B836" t="s">
        <v>836</v>
      </c>
      <c r="C836">
        <v>279.99</v>
      </c>
      <c r="D836">
        <v>199.99</v>
      </c>
      <c r="E836">
        <v>179.99</v>
      </c>
      <c r="F836" s="3">
        <f t="shared" si="13"/>
        <v>0.3571556127004536</v>
      </c>
    </row>
    <row r="837" spans="1:6" x14ac:dyDescent="0.35">
      <c r="A837">
        <v>1385880</v>
      </c>
      <c r="B837" t="s">
        <v>837</v>
      </c>
      <c r="C837">
        <v>279.99</v>
      </c>
      <c r="D837">
        <v>199.99</v>
      </c>
      <c r="E837">
        <v>179.99</v>
      </c>
      <c r="F837" s="3">
        <f t="shared" si="13"/>
        <v>0.3571556127004536</v>
      </c>
    </row>
    <row r="838" spans="1:6" x14ac:dyDescent="0.35">
      <c r="A838">
        <v>1385886</v>
      </c>
      <c r="B838" t="s">
        <v>838</v>
      </c>
      <c r="C838">
        <v>279.99</v>
      </c>
      <c r="D838">
        <v>199.99</v>
      </c>
      <c r="E838">
        <v>179.99</v>
      </c>
      <c r="F838" s="3">
        <f t="shared" si="13"/>
        <v>0.3571556127004536</v>
      </c>
    </row>
    <row r="839" spans="1:6" x14ac:dyDescent="0.35">
      <c r="A839">
        <v>1551183</v>
      </c>
      <c r="B839" t="s">
        <v>839</v>
      </c>
      <c r="C839">
        <v>279.99</v>
      </c>
      <c r="D839">
        <v>199.99</v>
      </c>
      <c r="E839">
        <v>179.99</v>
      </c>
      <c r="F839" s="3">
        <f t="shared" si="13"/>
        <v>0.3571556127004536</v>
      </c>
    </row>
    <row r="840" spans="1:6" x14ac:dyDescent="0.35">
      <c r="A840">
        <v>1551182</v>
      </c>
      <c r="B840" t="s">
        <v>840</v>
      </c>
      <c r="C840">
        <v>279.99</v>
      </c>
      <c r="D840">
        <v>199.99</v>
      </c>
      <c r="E840">
        <v>179.99</v>
      </c>
      <c r="F840" s="3">
        <f t="shared" si="13"/>
        <v>0.3571556127004536</v>
      </c>
    </row>
    <row r="841" spans="1:6" x14ac:dyDescent="0.35">
      <c r="A841">
        <v>1524837</v>
      </c>
      <c r="B841" t="s">
        <v>841</v>
      </c>
      <c r="C841">
        <v>279.99</v>
      </c>
      <c r="D841">
        <v>199.99</v>
      </c>
      <c r="E841">
        <v>179.99</v>
      </c>
      <c r="F841" s="3">
        <f t="shared" si="13"/>
        <v>0.3571556127004536</v>
      </c>
    </row>
    <row r="842" spans="1:6" x14ac:dyDescent="0.35">
      <c r="A842">
        <v>1524836</v>
      </c>
      <c r="B842" t="s">
        <v>842</v>
      </c>
      <c r="C842">
        <v>279.99</v>
      </c>
      <c r="D842">
        <v>199.99</v>
      </c>
      <c r="E842">
        <v>179.99</v>
      </c>
      <c r="F842" s="3">
        <f t="shared" si="13"/>
        <v>0.3571556127004536</v>
      </c>
    </row>
    <row r="843" spans="1:6" x14ac:dyDescent="0.35">
      <c r="A843">
        <v>1551188</v>
      </c>
      <c r="B843" t="s">
        <v>843</v>
      </c>
      <c r="C843">
        <v>279.99</v>
      </c>
      <c r="D843">
        <v>199.99</v>
      </c>
      <c r="E843">
        <v>179.99</v>
      </c>
      <c r="F843" s="3">
        <f t="shared" si="13"/>
        <v>0.3571556127004536</v>
      </c>
    </row>
    <row r="844" spans="1:6" x14ac:dyDescent="0.35">
      <c r="A844">
        <v>1524855</v>
      </c>
      <c r="B844" t="s">
        <v>844</v>
      </c>
      <c r="C844">
        <v>279.99</v>
      </c>
      <c r="D844">
        <v>199.99</v>
      </c>
      <c r="E844">
        <v>179.99</v>
      </c>
      <c r="F844" s="3">
        <f t="shared" si="13"/>
        <v>0.3571556127004536</v>
      </c>
    </row>
    <row r="845" spans="1:6" x14ac:dyDescent="0.35">
      <c r="A845">
        <v>1551141</v>
      </c>
      <c r="B845" t="s">
        <v>845</v>
      </c>
      <c r="C845">
        <v>279.99</v>
      </c>
      <c r="D845">
        <v>199.99</v>
      </c>
      <c r="E845">
        <v>179.99</v>
      </c>
      <c r="F845" s="3">
        <f t="shared" si="13"/>
        <v>0.3571556127004536</v>
      </c>
    </row>
    <row r="846" spans="1:6" x14ac:dyDescent="0.35">
      <c r="A846">
        <v>1524838</v>
      </c>
      <c r="B846" t="s">
        <v>846</v>
      </c>
      <c r="C846">
        <v>279.99</v>
      </c>
      <c r="D846">
        <v>199.99</v>
      </c>
      <c r="E846">
        <v>179.99</v>
      </c>
      <c r="F846" s="3">
        <f t="shared" si="13"/>
        <v>0.3571556127004536</v>
      </c>
    </row>
    <row r="847" spans="1:6" x14ac:dyDescent="0.35">
      <c r="A847">
        <v>1524841</v>
      </c>
      <c r="B847" t="s">
        <v>847</v>
      </c>
      <c r="C847">
        <v>279.99</v>
      </c>
      <c r="D847">
        <v>199.99</v>
      </c>
      <c r="E847">
        <v>179.99</v>
      </c>
      <c r="F847" s="3">
        <f t="shared" si="13"/>
        <v>0.3571556127004536</v>
      </c>
    </row>
    <row r="848" spans="1:6" x14ac:dyDescent="0.35">
      <c r="A848">
        <v>1551187</v>
      </c>
      <c r="B848" t="s">
        <v>848</v>
      </c>
      <c r="C848">
        <v>279.99</v>
      </c>
      <c r="D848">
        <v>199.99</v>
      </c>
      <c r="E848">
        <v>179.99</v>
      </c>
      <c r="F848" s="3">
        <f t="shared" si="13"/>
        <v>0.3571556127004536</v>
      </c>
    </row>
    <row r="849" spans="1:6" x14ac:dyDescent="0.35">
      <c r="A849">
        <v>1524846</v>
      </c>
      <c r="B849" t="s">
        <v>849</v>
      </c>
      <c r="C849">
        <v>279.99</v>
      </c>
      <c r="D849">
        <v>199.99</v>
      </c>
      <c r="E849">
        <v>179.99</v>
      </c>
      <c r="F849" s="3">
        <f t="shared" si="13"/>
        <v>0.3571556127004536</v>
      </c>
    </row>
    <row r="850" spans="1:6" x14ac:dyDescent="0.35">
      <c r="A850">
        <v>1524840</v>
      </c>
      <c r="B850" t="s">
        <v>850</v>
      </c>
      <c r="C850">
        <v>279.99</v>
      </c>
      <c r="D850">
        <v>199.99</v>
      </c>
      <c r="E850">
        <v>179.99</v>
      </c>
      <c r="F850" s="3">
        <f t="shared" si="13"/>
        <v>0.3571556127004536</v>
      </c>
    </row>
    <row r="851" spans="1:6" x14ac:dyDescent="0.35">
      <c r="A851">
        <v>1551189</v>
      </c>
      <c r="B851" t="s">
        <v>851</v>
      </c>
      <c r="C851">
        <v>279.99</v>
      </c>
      <c r="D851">
        <v>199.99</v>
      </c>
      <c r="E851">
        <v>179.99</v>
      </c>
      <c r="F851" s="3">
        <f t="shared" si="13"/>
        <v>0.3571556127004536</v>
      </c>
    </row>
    <row r="852" spans="1:6" x14ac:dyDescent="0.35">
      <c r="A852">
        <v>1551181</v>
      </c>
      <c r="B852" t="s">
        <v>852</v>
      </c>
      <c r="C852">
        <v>279.99</v>
      </c>
      <c r="D852">
        <v>199.99</v>
      </c>
      <c r="E852">
        <v>179.99</v>
      </c>
      <c r="F852" s="3">
        <f t="shared" si="13"/>
        <v>0.3571556127004536</v>
      </c>
    </row>
    <row r="853" spans="1:6" x14ac:dyDescent="0.35">
      <c r="A853">
        <v>1551184</v>
      </c>
      <c r="B853" t="s">
        <v>853</v>
      </c>
      <c r="C853">
        <v>279.99</v>
      </c>
      <c r="D853">
        <v>199.99</v>
      </c>
      <c r="E853">
        <v>179.99</v>
      </c>
      <c r="F853" s="3">
        <f t="shared" si="13"/>
        <v>0.3571556127004536</v>
      </c>
    </row>
    <row r="854" spans="1:6" x14ac:dyDescent="0.35">
      <c r="A854">
        <v>1551185</v>
      </c>
      <c r="B854" t="s">
        <v>854</v>
      </c>
      <c r="C854">
        <v>279.99</v>
      </c>
      <c r="D854">
        <v>199.99</v>
      </c>
      <c r="E854">
        <v>179.99</v>
      </c>
      <c r="F854" s="3">
        <f t="shared" si="13"/>
        <v>0.3571556127004536</v>
      </c>
    </row>
    <row r="855" spans="1:6" x14ac:dyDescent="0.35">
      <c r="A855">
        <v>1551186</v>
      </c>
      <c r="B855" t="s">
        <v>855</v>
      </c>
      <c r="C855">
        <v>279.99</v>
      </c>
      <c r="D855">
        <v>199.99</v>
      </c>
      <c r="E855">
        <v>179.99</v>
      </c>
      <c r="F855" s="3">
        <f t="shared" si="13"/>
        <v>0.3571556127004536</v>
      </c>
    </row>
    <row r="856" spans="1:6" x14ac:dyDescent="0.35">
      <c r="A856">
        <v>1437648</v>
      </c>
      <c r="B856" t="s">
        <v>856</v>
      </c>
      <c r="C856">
        <v>419.99</v>
      </c>
      <c r="D856">
        <v>319.99</v>
      </c>
      <c r="E856">
        <v>229.99</v>
      </c>
      <c r="F856" s="3">
        <f t="shared" si="13"/>
        <v>0.45239172361246693</v>
      </c>
    </row>
    <row r="857" spans="1:6" x14ac:dyDescent="0.35">
      <c r="A857">
        <v>1381328</v>
      </c>
      <c r="B857" t="s">
        <v>857</v>
      </c>
      <c r="C857">
        <v>389.99</v>
      </c>
      <c r="D857">
        <v>299.99</v>
      </c>
      <c r="E857">
        <v>194.99</v>
      </c>
      <c r="F857" s="3">
        <f t="shared" si="13"/>
        <v>0.50001282084155996</v>
      </c>
    </row>
    <row r="858" spans="1:6" x14ac:dyDescent="0.35">
      <c r="A858">
        <v>1381326</v>
      </c>
      <c r="B858" t="s">
        <v>858</v>
      </c>
      <c r="C858">
        <v>389.99</v>
      </c>
      <c r="D858">
        <v>299.99</v>
      </c>
      <c r="E858">
        <v>194.99</v>
      </c>
      <c r="F858" s="3">
        <f t="shared" si="13"/>
        <v>0.50001282084155996</v>
      </c>
    </row>
    <row r="859" spans="1:6" x14ac:dyDescent="0.35">
      <c r="A859">
        <v>1381330</v>
      </c>
      <c r="B859" t="s">
        <v>859</v>
      </c>
      <c r="C859">
        <v>389.99</v>
      </c>
      <c r="D859">
        <v>299.99</v>
      </c>
      <c r="E859">
        <v>194.99</v>
      </c>
      <c r="F859" s="3">
        <f t="shared" si="13"/>
        <v>0.50001282084155996</v>
      </c>
    </row>
    <row r="860" spans="1:6" x14ac:dyDescent="0.35">
      <c r="A860">
        <v>1381329</v>
      </c>
      <c r="B860" t="s">
        <v>860</v>
      </c>
      <c r="C860">
        <v>389.99</v>
      </c>
      <c r="D860">
        <v>299.99</v>
      </c>
      <c r="E860">
        <v>194.99</v>
      </c>
      <c r="F860" s="3">
        <f t="shared" si="13"/>
        <v>0.50001282084155996</v>
      </c>
    </row>
    <row r="861" spans="1:6" x14ac:dyDescent="0.35">
      <c r="A861">
        <v>1439351</v>
      </c>
      <c r="B861" t="s">
        <v>861</v>
      </c>
      <c r="C861">
        <v>749.99</v>
      </c>
      <c r="D861">
        <v>599.99</v>
      </c>
      <c r="E861">
        <v>399.99</v>
      </c>
      <c r="F861" s="3">
        <f t="shared" si="13"/>
        <v>0.46667288897185299</v>
      </c>
    </row>
    <row r="862" spans="1:6" x14ac:dyDescent="0.35">
      <c r="A862">
        <v>1303701</v>
      </c>
      <c r="B862" t="s">
        <v>862</v>
      </c>
      <c r="C862">
        <v>749.99</v>
      </c>
      <c r="D862">
        <v>599.99</v>
      </c>
      <c r="E862">
        <v>399.99</v>
      </c>
      <c r="F862" s="3">
        <f t="shared" si="13"/>
        <v>0.46667288897185299</v>
      </c>
    </row>
    <row r="863" spans="1:6" x14ac:dyDescent="0.35">
      <c r="A863">
        <v>1552594</v>
      </c>
      <c r="B863" t="s">
        <v>863</v>
      </c>
      <c r="C863">
        <v>139.99</v>
      </c>
      <c r="D863">
        <v>109.99</v>
      </c>
      <c r="E863">
        <v>69.989999999999995</v>
      </c>
      <c r="F863" s="3">
        <f t="shared" si="13"/>
        <v>0.50003571683691694</v>
      </c>
    </row>
    <row r="864" spans="1:6" x14ac:dyDescent="0.35">
      <c r="A864">
        <v>6998300</v>
      </c>
      <c r="B864" t="s">
        <v>864</v>
      </c>
      <c r="C864">
        <v>379.99</v>
      </c>
      <c r="D864">
        <v>299.99</v>
      </c>
      <c r="E864">
        <v>189.99</v>
      </c>
      <c r="F864" s="3">
        <f t="shared" si="13"/>
        <v>0.50001315824100634</v>
      </c>
    </row>
    <row r="865" spans="1:6" x14ac:dyDescent="0.35">
      <c r="A865">
        <v>7107100</v>
      </c>
      <c r="B865" t="s">
        <v>865</v>
      </c>
      <c r="C865">
        <v>379.99</v>
      </c>
      <c r="D865">
        <v>299.99</v>
      </c>
      <c r="E865">
        <v>189.99</v>
      </c>
      <c r="F865" s="3">
        <f t="shared" si="13"/>
        <v>0.50001315824100634</v>
      </c>
    </row>
    <row r="866" spans="1:6" x14ac:dyDescent="0.35">
      <c r="A866">
        <v>1531584</v>
      </c>
      <c r="B866" t="s">
        <v>866</v>
      </c>
      <c r="C866">
        <v>329.99</v>
      </c>
      <c r="D866">
        <v>269.99</v>
      </c>
      <c r="E866">
        <v>229.99</v>
      </c>
      <c r="F866" s="3">
        <f t="shared" si="13"/>
        <v>0.30303948604503161</v>
      </c>
    </row>
    <row r="867" spans="1:6" x14ac:dyDescent="0.35">
      <c r="A867">
        <v>7121000</v>
      </c>
      <c r="B867" t="s">
        <v>867</v>
      </c>
      <c r="C867">
        <v>349.99</v>
      </c>
      <c r="D867">
        <v>279.99</v>
      </c>
      <c r="E867">
        <v>174.99</v>
      </c>
      <c r="F867" s="3">
        <f t="shared" si="13"/>
        <v>0.50001428612246057</v>
      </c>
    </row>
    <row r="868" spans="1:6" x14ac:dyDescent="0.35">
      <c r="A868">
        <v>1321989</v>
      </c>
      <c r="B868" t="s">
        <v>868</v>
      </c>
      <c r="C868">
        <v>349.99</v>
      </c>
      <c r="D868">
        <v>279.99</v>
      </c>
      <c r="E868">
        <v>174.99</v>
      </c>
      <c r="F868" s="3">
        <f t="shared" si="13"/>
        <v>0.50001428612246057</v>
      </c>
    </row>
    <row r="869" spans="1:6" x14ac:dyDescent="0.35">
      <c r="A869">
        <v>1530485</v>
      </c>
      <c r="B869" t="s">
        <v>869</v>
      </c>
      <c r="C869">
        <v>189.99</v>
      </c>
      <c r="D869">
        <v>149.99</v>
      </c>
      <c r="E869">
        <v>119.99</v>
      </c>
      <c r="F869" s="3">
        <f t="shared" si="13"/>
        <v>0.36844044423390709</v>
      </c>
    </row>
    <row r="870" spans="1:6" x14ac:dyDescent="0.35">
      <c r="A870">
        <v>5774900</v>
      </c>
      <c r="B870" t="s">
        <v>870</v>
      </c>
      <c r="C870">
        <v>259.99</v>
      </c>
      <c r="D870">
        <v>259.99</v>
      </c>
      <c r="E870">
        <v>169.99</v>
      </c>
      <c r="F870" s="3">
        <f t="shared" si="13"/>
        <v>0.34616716027539518</v>
      </c>
    </row>
    <row r="871" spans="1:6" x14ac:dyDescent="0.35">
      <c r="A871">
        <v>1551036</v>
      </c>
      <c r="B871" t="s">
        <v>871</v>
      </c>
      <c r="C871">
        <v>159.99</v>
      </c>
      <c r="D871">
        <v>129.99</v>
      </c>
      <c r="E871">
        <v>99.99</v>
      </c>
      <c r="F871" s="3">
        <f t="shared" si="13"/>
        <v>0.3750234389649354</v>
      </c>
    </row>
    <row r="872" spans="1:6" x14ac:dyDescent="0.35">
      <c r="A872">
        <v>1407470</v>
      </c>
      <c r="B872" t="s">
        <v>872</v>
      </c>
      <c r="C872">
        <v>129.99</v>
      </c>
      <c r="D872">
        <v>129.99</v>
      </c>
      <c r="E872">
        <v>89.99</v>
      </c>
      <c r="F872" s="3">
        <f t="shared" si="13"/>
        <v>0.30771597815216567</v>
      </c>
    </row>
    <row r="873" spans="1:6" x14ac:dyDescent="0.35">
      <c r="A873">
        <v>4483800</v>
      </c>
      <c r="B873" t="s">
        <v>873</v>
      </c>
      <c r="C873">
        <v>239.99</v>
      </c>
      <c r="D873">
        <v>179.99</v>
      </c>
      <c r="E873">
        <v>119.99</v>
      </c>
      <c r="F873" s="3">
        <f t="shared" si="13"/>
        <v>0.50002083420142518</v>
      </c>
    </row>
    <row r="874" spans="1:6" x14ac:dyDescent="0.35">
      <c r="A874">
        <v>1552839</v>
      </c>
      <c r="B874" t="s">
        <v>874</v>
      </c>
      <c r="C874">
        <v>780</v>
      </c>
      <c r="D874">
        <v>650</v>
      </c>
      <c r="E874">
        <v>600</v>
      </c>
      <c r="F874" s="3">
        <f t="shared" si="13"/>
        <v>0.23076923076923073</v>
      </c>
    </row>
    <row r="875" spans="1:6" x14ac:dyDescent="0.35">
      <c r="A875">
        <v>1550086</v>
      </c>
      <c r="B875" t="s">
        <v>875</v>
      </c>
      <c r="C875">
        <v>219.99</v>
      </c>
      <c r="D875">
        <v>169.99</v>
      </c>
      <c r="E875">
        <v>139.99</v>
      </c>
      <c r="F875" s="3">
        <f t="shared" si="13"/>
        <v>0.36365289331333239</v>
      </c>
    </row>
    <row r="876" spans="1:6" x14ac:dyDescent="0.35">
      <c r="A876">
        <v>1553141</v>
      </c>
      <c r="B876" t="s">
        <v>876</v>
      </c>
      <c r="C876">
        <v>574.99</v>
      </c>
      <c r="D876">
        <v>449.99</v>
      </c>
      <c r="E876">
        <v>369.99</v>
      </c>
      <c r="F876" s="3">
        <f t="shared" si="13"/>
        <v>0.35652793961634111</v>
      </c>
    </row>
    <row r="877" spans="1:6" x14ac:dyDescent="0.35">
      <c r="A877">
        <v>1338765</v>
      </c>
      <c r="B877" t="s">
        <v>877</v>
      </c>
      <c r="C877">
        <v>459.99</v>
      </c>
      <c r="D877">
        <v>359.99</v>
      </c>
      <c r="E877">
        <v>229.99</v>
      </c>
      <c r="F877" s="3">
        <f t="shared" si="13"/>
        <v>0.50001086980151743</v>
      </c>
    </row>
    <row r="878" spans="1:6" x14ac:dyDescent="0.35">
      <c r="A878">
        <v>1545029</v>
      </c>
      <c r="B878" t="s">
        <v>878</v>
      </c>
      <c r="C878">
        <v>159.99</v>
      </c>
      <c r="D878">
        <v>119.99</v>
      </c>
      <c r="E878">
        <v>79.989999999999995</v>
      </c>
      <c r="F878" s="3">
        <f t="shared" si="13"/>
        <v>0.50003125195324716</v>
      </c>
    </row>
    <row r="879" spans="1:6" x14ac:dyDescent="0.35">
      <c r="A879">
        <v>1553443</v>
      </c>
      <c r="B879" t="s">
        <v>879</v>
      </c>
      <c r="C879">
        <v>219.99</v>
      </c>
      <c r="D879">
        <v>169.99</v>
      </c>
      <c r="E879">
        <v>139.99</v>
      </c>
      <c r="F879" s="3">
        <f t="shared" si="13"/>
        <v>0.36365289331333239</v>
      </c>
    </row>
    <row r="880" spans="1:6" x14ac:dyDescent="0.35">
      <c r="A880">
        <v>1553140</v>
      </c>
      <c r="B880" t="s">
        <v>880</v>
      </c>
      <c r="C880">
        <v>574.99</v>
      </c>
      <c r="D880">
        <v>449.99</v>
      </c>
      <c r="E880">
        <v>369.99</v>
      </c>
      <c r="F880" s="3">
        <f t="shared" si="13"/>
        <v>0.35652793961634111</v>
      </c>
    </row>
    <row r="881" spans="1:6" x14ac:dyDescent="0.35">
      <c r="A881">
        <v>1544524</v>
      </c>
      <c r="B881" t="s">
        <v>881</v>
      </c>
      <c r="C881">
        <v>574.99</v>
      </c>
      <c r="D881">
        <v>449.99</v>
      </c>
      <c r="E881">
        <v>369.99</v>
      </c>
      <c r="F881" s="3">
        <f t="shared" si="13"/>
        <v>0.35652793961634111</v>
      </c>
    </row>
    <row r="882" spans="1:6" x14ac:dyDescent="0.35">
      <c r="A882">
        <v>1533577</v>
      </c>
      <c r="B882" t="s">
        <v>882</v>
      </c>
      <c r="C882">
        <v>459.99</v>
      </c>
      <c r="D882">
        <v>359.99</v>
      </c>
      <c r="E882">
        <v>229.99</v>
      </c>
      <c r="F882" s="3">
        <f t="shared" si="13"/>
        <v>0.50001086980151743</v>
      </c>
    </row>
    <row r="883" spans="1:6" x14ac:dyDescent="0.35">
      <c r="A883">
        <v>1444946</v>
      </c>
      <c r="B883" t="s">
        <v>883</v>
      </c>
      <c r="C883">
        <v>319.99</v>
      </c>
      <c r="D883">
        <v>259.99</v>
      </c>
      <c r="E883">
        <v>199.99</v>
      </c>
      <c r="F883" s="3">
        <f t="shared" si="13"/>
        <v>0.37501171911622233</v>
      </c>
    </row>
    <row r="884" spans="1:6" x14ac:dyDescent="0.35">
      <c r="A884">
        <v>1422598</v>
      </c>
      <c r="B884" t="s">
        <v>884</v>
      </c>
      <c r="C884">
        <v>459.99</v>
      </c>
      <c r="D884">
        <v>359.99</v>
      </c>
      <c r="E884">
        <v>229.99</v>
      </c>
      <c r="F884" s="3">
        <f t="shared" si="13"/>
        <v>0.50001086980151743</v>
      </c>
    </row>
    <row r="885" spans="1:6" x14ac:dyDescent="0.35">
      <c r="A885">
        <v>7139100</v>
      </c>
      <c r="B885" t="s">
        <v>885</v>
      </c>
      <c r="C885">
        <v>459.99</v>
      </c>
      <c r="D885">
        <v>359.99</v>
      </c>
      <c r="E885">
        <v>229.99</v>
      </c>
      <c r="F885" s="3">
        <f t="shared" si="13"/>
        <v>0.50001086980151743</v>
      </c>
    </row>
    <row r="886" spans="1:6" x14ac:dyDescent="0.35">
      <c r="A886">
        <v>884100</v>
      </c>
      <c r="B886" t="s">
        <v>886</v>
      </c>
      <c r="C886">
        <v>459.99</v>
      </c>
      <c r="D886">
        <v>359.99</v>
      </c>
      <c r="E886">
        <v>229.99</v>
      </c>
      <c r="F886" s="3">
        <f t="shared" si="13"/>
        <v>0.50001086980151743</v>
      </c>
    </row>
    <row r="887" spans="1:6" x14ac:dyDescent="0.35">
      <c r="A887">
        <v>1545030</v>
      </c>
      <c r="B887" t="s">
        <v>887</v>
      </c>
      <c r="C887">
        <v>159.99</v>
      </c>
      <c r="D887">
        <v>119.99</v>
      </c>
      <c r="E887">
        <v>79.989999999999995</v>
      </c>
      <c r="F887" s="3">
        <f t="shared" si="13"/>
        <v>0.50003125195324716</v>
      </c>
    </row>
    <row r="888" spans="1:6" x14ac:dyDescent="0.35">
      <c r="A888">
        <v>1559891</v>
      </c>
      <c r="B888" t="s">
        <v>888</v>
      </c>
      <c r="C888">
        <v>259.99</v>
      </c>
      <c r="D888">
        <v>204.99</v>
      </c>
      <c r="E888">
        <v>127.99</v>
      </c>
      <c r="F888" s="3">
        <f t="shared" si="13"/>
        <v>0.5077118350705796</v>
      </c>
    </row>
    <row r="889" spans="1:6" x14ac:dyDescent="0.35">
      <c r="A889">
        <v>1555317</v>
      </c>
      <c r="B889" t="s">
        <v>889</v>
      </c>
      <c r="C889">
        <v>574.99</v>
      </c>
      <c r="D889">
        <v>449.99</v>
      </c>
      <c r="E889">
        <v>369.99</v>
      </c>
      <c r="F889" s="3">
        <f t="shared" si="13"/>
        <v>0.35652793961634111</v>
      </c>
    </row>
    <row r="890" spans="1:6" x14ac:dyDescent="0.35">
      <c r="A890">
        <v>1518114</v>
      </c>
      <c r="B890" t="s">
        <v>890</v>
      </c>
      <c r="C890">
        <v>459.99</v>
      </c>
      <c r="D890">
        <v>359.99</v>
      </c>
      <c r="E890">
        <v>229.99</v>
      </c>
      <c r="F890" s="3">
        <f t="shared" si="13"/>
        <v>0.50001086980151743</v>
      </c>
    </row>
    <row r="891" spans="1:6" x14ac:dyDescent="0.35">
      <c r="A891">
        <v>1551624</v>
      </c>
      <c r="B891" t="s">
        <v>891</v>
      </c>
      <c r="C891">
        <v>319.99</v>
      </c>
      <c r="D891">
        <v>259.99</v>
      </c>
      <c r="E891">
        <v>199.99</v>
      </c>
      <c r="F891" s="3">
        <f t="shared" si="13"/>
        <v>0.37501171911622233</v>
      </c>
    </row>
    <row r="892" spans="1:6" x14ac:dyDescent="0.35">
      <c r="A892">
        <v>1555318</v>
      </c>
      <c r="B892" t="s">
        <v>892</v>
      </c>
      <c r="C892">
        <v>574.99</v>
      </c>
      <c r="D892">
        <v>449.99</v>
      </c>
      <c r="E892">
        <v>369.99</v>
      </c>
      <c r="F892" s="3">
        <f t="shared" si="13"/>
        <v>0.35652793961634111</v>
      </c>
    </row>
    <row r="893" spans="1:6" x14ac:dyDescent="0.35">
      <c r="A893">
        <v>1554819</v>
      </c>
      <c r="B893" t="s">
        <v>893</v>
      </c>
      <c r="C893">
        <v>209.99</v>
      </c>
      <c r="D893">
        <v>169.99</v>
      </c>
      <c r="E893">
        <v>104.99</v>
      </c>
      <c r="F893" s="3">
        <f t="shared" si="13"/>
        <v>0.50002381065765045</v>
      </c>
    </row>
    <row r="894" spans="1:6" x14ac:dyDescent="0.35">
      <c r="A894">
        <v>1554886</v>
      </c>
      <c r="B894" t="s">
        <v>894</v>
      </c>
      <c r="C894">
        <v>219.99</v>
      </c>
      <c r="D894">
        <v>169.99</v>
      </c>
      <c r="E894">
        <v>139.99</v>
      </c>
      <c r="F894" s="3">
        <f t="shared" si="13"/>
        <v>0.36365289331333239</v>
      </c>
    </row>
    <row r="895" spans="1:6" x14ac:dyDescent="0.35">
      <c r="A895">
        <v>1545031</v>
      </c>
      <c r="B895" t="s">
        <v>895</v>
      </c>
      <c r="C895">
        <v>159.99</v>
      </c>
      <c r="D895">
        <v>119.99</v>
      </c>
      <c r="E895">
        <v>79.989999999999995</v>
      </c>
      <c r="F895" s="3">
        <f t="shared" si="13"/>
        <v>0.50003125195324716</v>
      </c>
    </row>
    <row r="896" spans="1:6" x14ac:dyDescent="0.35">
      <c r="A896">
        <v>1553444</v>
      </c>
      <c r="B896" t="s">
        <v>896</v>
      </c>
      <c r="C896">
        <v>219.99</v>
      </c>
      <c r="D896">
        <v>169.99</v>
      </c>
      <c r="E896">
        <v>139.99</v>
      </c>
      <c r="F896" s="3">
        <f t="shared" si="13"/>
        <v>0.36365289331333239</v>
      </c>
    </row>
    <row r="897" spans="1:6" x14ac:dyDescent="0.35">
      <c r="A897">
        <v>1553442</v>
      </c>
      <c r="B897" t="s">
        <v>897</v>
      </c>
      <c r="C897">
        <v>574.99</v>
      </c>
      <c r="D897">
        <v>449.99</v>
      </c>
      <c r="E897">
        <v>369.99</v>
      </c>
      <c r="F897" s="3">
        <f t="shared" si="13"/>
        <v>0.35652793961634111</v>
      </c>
    </row>
    <row r="898" spans="1:6" x14ac:dyDescent="0.35">
      <c r="A898">
        <v>1526974</v>
      </c>
      <c r="B898" t="s">
        <v>898</v>
      </c>
      <c r="C898">
        <v>574.99</v>
      </c>
      <c r="D898">
        <v>449.99</v>
      </c>
      <c r="E898">
        <v>369.99</v>
      </c>
      <c r="F898" s="3">
        <f t="shared" si="13"/>
        <v>0.35652793961634111</v>
      </c>
    </row>
    <row r="899" spans="1:6" x14ac:dyDescent="0.35">
      <c r="A899">
        <v>1491578</v>
      </c>
      <c r="B899" t="s">
        <v>899</v>
      </c>
      <c r="C899">
        <v>459.99</v>
      </c>
      <c r="D899">
        <v>359.99</v>
      </c>
      <c r="E899">
        <v>229.99</v>
      </c>
      <c r="F899" s="3">
        <f t="shared" ref="F899:F962" si="14">1-E899/C899</f>
        <v>0.50001086980151743</v>
      </c>
    </row>
    <row r="900" spans="1:6" x14ac:dyDescent="0.35">
      <c r="A900">
        <v>1545034</v>
      </c>
      <c r="B900" t="s">
        <v>900</v>
      </c>
      <c r="C900">
        <v>159.99</v>
      </c>
      <c r="D900">
        <v>119.99</v>
      </c>
      <c r="E900">
        <v>79.989999999999995</v>
      </c>
      <c r="F900" s="3">
        <f t="shared" si="14"/>
        <v>0.50003125195324716</v>
      </c>
    </row>
    <row r="901" spans="1:6" x14ac:dyDescent="0.35">
      <c r="A901">
        <v>1554888</v>
      </c>
      <c r="B901" t="s">
        <v>901</v>
      </c>
      <c r="C901">
        <v>259.99</v>
      </c>
      <c r="D901">
        <v>204.99</v>
      </c>
      <c r="E901">
        <v>127.99</v>
      </c>
      <c r="F901" s="3">
        <f t="shared" si="14"/>
        <v>0.5077118350705796</v>
      </c>
    </row>
    <row r="902" spans="1:6" x14ac:dyDescent="0.35">
      <c r="A902">
        <v>1545032</v>
      </c>
      <c r="B902" t="s">
        <v>902</v>
      </c>
      <c r="C902">
        <v>574.99</v>
      </c>
      <c r="D902">
        <v>449.99</v>
      </c>
      <c r="E902">
        <v>369.99</v>
      </c>
      <c r="F902" s="3">
        <f t="shared" si="14"/>
        <v>0.35652793961634111</v>
      </c>
    </row>
    <row r="903" spans="1:6" x14ac:dyDescent="0.35">
      <c r="A903">
        <v>1545033</v>
      </c>
      <c r="B903" t="s">
        <v>903</v>
      </c>
      <c r="C903">
        <v>159.99</v>
      </c>
      <c r="D903">
        <v>119.99</v>
      </c>
      <c r="E903">
        <v>79.989999999999995</v>
      </c>
      <c r="F903" s="3">
        <f t="shared" si="14"/>
        <v>0.50003125195324716</v>
      </c>
    </row>
    <row r="904" spans="1:6" x14ac:dyDescent="0.35">
      <c r="A904">
        <v>1553445</v>
      </c>
      <c r="B904" t="s">
        <v>904</v>
      </c>
      <c r="C904">
        <v>259.99</v>
      </c>
      <c r="D904">
        <v>204.99</v>
      </c>
      <c r="E904">
        <v>127.99</v>
      </c>
      <c r="F904" s="3">
        <f t="shared" si="14"/>
        <v>0.5077118350705796</v>
      </c>
    </row>
    <row r="905" spans="1:6" x14ac:dyDescent="0.35">
      <c r="A905">
        <v>1460525</v>
      </c>
      <c r="B905" t="s">
        <v>905</v>
      </c>
      <c r="C905">
        <v>209.99</v>
      </c>
      <c r="D905">
        <v>169.99</v>
      </c>
      <c r="E905">
        <v>104.99</v>
      </c>
      <c r="F905" s="3">
        <f t="shared" si="14"/>
        <v>0.50002381065765045</v>
      </c>
    </row>
    <row r="906" spans="1:6" x14ac:dyDescent="0.35">
      <c r="A906">
        <v>1554120</v>
      </c>
      <c r="B906" t="s">
        <v>906</v>
      </c>
      <c r="C906">
        <v>899.99</v>
      </c>
      <c r="D906">
        <v>779.99</v>
      </c>
      <c r="E906">
        <v>449.99</v>
      </c>
      <c r="F906" s="3">
        <f t="shared" si="14"/>
        <v>0.50000555561728466</v>
      </c>
    </row>
    <row r="907" spans="1:6" x14ac:dyDescent="0.35">
      <c r="A907">
        <v>1441208</v>
      </c>
      <c r="B907" t="s">
        <v>907</v>
      </c>
      <c r="C907">
        <v>589.99</v>
      </c>
      <c r="D907">
        <v>479.99</v>
      </c>
      <c r="E907">
        <v>294.99</v>
      </c>
      <c r="F907" s="3">
        <f t="shared" si="14"/>
        <v>0.5000084747199105</v>
      </c>
    </row>
    <row r="908" spans="1:6" x14ac:dyDescent="0.35">
      <c r="A908">
        <v>1441207</v>
      </c>
      <c r="B908" t="s">
        <v>908</v>
      </c>
      <c r="C908">
        <v>589.99</v>
      </c>
      <c r="D908">
        <v>469.99</v>
      </c>
      <c r="E908">
        <v>294.99</v>
      </c>
      <c r="F908" s="3">
        <f t="shared" si="14"/>
        <v>0.5000084747199105</v>
      </c>
    </row>
    <row r="909" spans="1:6" x14ac:dyDescent="0.35">
      <c r="A909">
        <v>1441196</v>
      </c>
      <c r="B909" t="s">
        <v>909</v>
      </c>
      <c r="C909">
        <v>589.99</v>
      </c>
      <c r="D909">
        <v>469.99</v>
      </c>
      <c r="E909">
        <v>294.99</v>
      </c>
      <c r="F909" s="3">
        <f t="shared" si="14"/>
        <v>0.5000084747199105</v>
      </c>
    </row>
    <row r="910" spans="1:6" x14ac:dyDescent="0.35">
      <c r="A910">
        <v>1441197</v>
      </c>
      <c r="B910" t="s">
        <v>910</v>
      </c>
      <c r="C910">
        <v>589.99</v>
      </c>
      <c r="D910">
        <v>479.99</v>
      </c>
      <c r="E910">
        <v>294.99</v>
      </c>
      <c r="F910" s="3">
        <f t="shared" si="14"/>
        <v>0.5000084747199105</v>
      </c>
    </row>
    <row r="911" spans="1:6" x14ac:dyDescent="0.35">
      <c r="A911">
        <v>1481469</v>
      </c>
      <c r="B911" t="s">
        <v>911</v>
      </c>
      <c r="C911">
        <v>284.99</v>
      </c>
      <c r="D911">
        <v>219.99</v>
      </c>
      <c r="E911">
        <v>142.99</v>
      </c>
      <c r="F911" s="3">
        <f t="shared" si="14"/>
        <v>0.4982630969507702</v>
      </c>
    </row>
    <row r="912" spans="1:6" x14ac:dyDescent="0.35">
      <c r="A912">
        <v>1481467</v>
      </c>
      <c r="B912" t="s">
        <v>912</v>
      </c>
      <c r="C912">
        <v>284.99</v>
      </c>
      <c r="D912">
        <v>219.99</v>
      </c>
      <c r="E912">
        <v>142.99</v>
      </c>
      <c r="F912" s="3">
        <f t="shared" si="14"/>
        <v>0.4982630969507702</v>
      </c>
    </row>
    <row r="913" spans="1:6" x14ac:dyDescent="0.35">
      <c r="A913">
        <v>1481474</v>
      </c>
      <c r="B913" t="s">
        <v>913</v>
      </c>
      <c r="C913">
        <v>284.99</v>
      </c>
      <c r="D913">
        <v>219.99</v>
      </c>
      <c r="E913">
        <v>142.99</v>
      </c>
      <c r="F913" s="3">
        <f t="shared" si="14"/>
        <v>0.4982630969507702</v>
      </c>
    </row>
    <row r="914" spans="1:6" x14ac:dyDescent="0.35">
      <c r="A914">
        <v>1481468</v>
      </c>
      <c r="B914" t="s">
        <v>914</v>
      </c>
      <c r="C914">
        <v>284.99</v>
      </c>
      <c r="D914">
        <v>219.99</v>
      </c>
      <c r="E914">
        <v>142.99</v>
      </c>
      <c r="F914" s="3">
        <f t="shared" si="14"/>
        <v>0.4982630969507702</v>
      </c>
    </row>
    <row r="915" spans="1:6" x14ac:dyDescent="0.35">
      <c r="A915">
        <v>1481465</v>
      </c>
      <c r="B915" t="s">
        <v>915</v>
      </c>
      <c r="C915">
        <v>284.99</v>
      </c>
      <c r="D915">
        <v>219.99</v>
      </c>
      <c r="E915">
        <v>142.99</v>
      </c>
      <c r="F915" s="3">
        <f t="shared" si="14"/>
        <v>0.4982630969507702</v>
      </c>
    </row>
    <row r="916" spans="1:6" x14ac:dyDescent="0.35">
      <c r="A916">
        <v>1490723</v>
      </c>
      <c r="B916" t="s">
        <v>916</v>
      </c>
      <c r="C916">
        <v>284.99</v>
      </c>
      <c r="D916">
        <v>219.99</v>
      </c>
      <c r="E916">
        <v>142.99</v>
      </c>
      <c r="F916" s="3">
        <f t="shared" si="14"/>
        <v>0.4982630969507702</v>
      </c>
    </row>
    <row r="917" spans="1:6" x14ac:dyDescent="0.35">
      <c r="A917">
        <v>1466297</v>
      </c>
      <c r="B917" t="s">
        <v>917</v>
      </c>
      <c r="C917">
        <v>319.99</v>
      </c>
      <c r="D917">
        <v>239.99</v>
      </c>
      <c r="E917">
        <v>199.99</v>
      </c>
      <c r="F917" s="3">
        <f t="shared" si="14"/>
        <v>0.37501171911622233</v>
      </c>
    </row>
    <row r="918" spans="1:6" x14ac:dyDescent="0.35">
      <c r="A918">
        <v>1537976</v>
      </c>
      <c r="B918" t="s">
        <v>918</v>
      </c>
      <c r="C918">
        <v>319.99</v>
      </c>
      <c r="D918">
        <v>239.99</v>
      </c>
      <c r="E918">
        <v>199.99</v>
      </c>
      <c r="F918" s="3">
        <f t="shared" si="14"/>
        <v>0.37501171911622233</v>
      </c>
    </row>
    <row r="919" spans="1:6" x14ac:dyDescent="0.35">
      <c r="A919">
        <v>1559712</v>
      </c>
      <c r="B919" t="s">
        <v>919</v>
      </c>
      <c r="C919">
        <v>319.99</v>
      </c>
      <c r="D919">
        <v>239.99</v>
      </c>
      <c r="E919">
        <v>199.99</v>
      </c>
      <c r="F919" s="3">
        <f t="shared" si="14"/>
        <v>0.37501171911622233</v>
      </c>
    </row>
    <row r="920" spans="1:6" x14ac:dyDescent="0.35">
      <c r="A920">
        <v>1466275</v>
      </c>
      <c r="B920" t="s">
        <v>920</v>
      </c>
      <c r="C920">
        <v>319.99</v>
      </c>
      <c r="D920">
        <v>239.99</v>
      </c>
      <c r="E920">
        <v>199.99</v>
      </c>
      <c r="F920" s="3">
        <f t="shared" si="14"/>
        <v>0.37501171911622233</v>
      </c>
    </row>
    <row r="921" spans="1:6" x14ac:dyDescent="0.35">
      <c r="A921">
        <v>1537975</v>
      </c>
      <c r="B921" t="s">
        <v>921</v>
      </c>
      <c r="C921">
        <v>319.99</v>
      </c>
      <c r="D921">
        <v>239.99</v>
      </c>
      <c r="E921">
        <v>199.99</v>
      </c>
      <c r="F921" s="3">
        <f t="shared" si="14"/>
        <v>0.37501171911622233</v>
      </c>
    </row>
    <row r="922" spans="1:6" x14ac:dyDescent="0.35">
      <c r="A922">
        <v>1381829</v>
      </c>
      <c r="B922" t="s">
        <v>922</v>
      </c>
      <c r="C922">
        <v>289.99</v>
      </c>
      <c r="D922">
        <v>289.99</v>
      </c>
      <c r="E922">
        <f>199.99</f>
        <v>199.99</v>
      </c>
      <c r="F922" s="3">
        <f t="shared" si="14"/>
        <v>0.3103555295010173</v>
      </c>
    </row>
    <row r="923" spans="1:6" x14ac:dyDescent="0.35">
      <c r="A923">
        <v>1501401</v>
      </c>
      <c r="B923" t="s">
        <v>923</v>
      </c>
      <c r="C923">
        <v>259.99</v>
      </c>
      <c r="D923">
        <v>209.99</v>
      </c>
      <c r="E923">
        <v>129.99</v>
      </c>
      <c r="F923" s="3">
        <f t="shared" si="14"/>
        <v>0.50001923150890415</v>
      </c>
    </row>
    <row r="924" spans="1:6" x14ac:dyDescent="0.35">
      <c r="A924">
        <v>1400210</v>
      </c>
      <c r="B924" t="s">
        <v>924</v>
      </c>
      <c r="C924">
        <v>199.99</v>
      </c>
      <c r="D924">
        <v>159.99</v>
      </c>
      <c r="E924">
        <v>129.99</v>
      </c>
      <c r="F924" s="3">
        <f t="shared" si="14"/>
        <v>0.35001750087504369</v>
      </c>
    </row>
    <row r="925" spans="1:6" x14ac:dyDescent="0.35">
      <c r="A925">
        <v>1313781</v>
      </c>
      <c r="B925" t="s">
        <v>925</v>
      </c>
      <c r="C925">
        <v>599.99</v>
      </c>
      <c r="D925">
        <v>479.99</v>
      </c>
      <c r="E925">
        <v>299.99</v>
      </c>
      <c r="F925" s="3">
        <f t="shared" si="14"/>
        <v>0.50000833347222451</v>
      </c>
    </row>
    <row r="926" spans="1:6" x14ac:dyDescent="0.35">
      <c r="A926">
        <v>1313780</v>
      </c>
      <c r="B926" t="s">
        <v>926</v>
      </c>
      <c r="C926">
        <v>599.99</v>
      </c>
      <c r="D926">
        <v>479.99</v>
      </c>
      <c r="E926">
        <v>299.99</v>
      </c>
      <c r="F926" s="3">
        <f t="shared" si="14"/>
        <v>0.50000833347222451</v>
      </c>
    </row>
    <row r="927" spans="1:6" x14ac:dyDescent="0.35">
      <c r="A927">
        <v>1313778</v>
      </c>
      <c r="B927" t="s">
        <v>927</v>
      </c>
      <c r="C927">
        <v>599.99</v>
      </c>
      <c r="D927">
        <v>479.99</v>
      </c>
      <c r="E927">
        <v>299.99</v>
      </c>
      <c r="F927" s="3">
        <f t="shared" si="14"/>
        <v>0.50000833347222451</v>
      </c>
    </row>
    <row r="928" spans="1:6" x14ac:dyDescent="0.35">
      <c r="A928">
        <v>1313779</v>
      </c>
      <c r="B928" t="s">
        <v>928</v>
      </c>
      <c r="C928">
        <v>599.99</v>
      </c>
      <c r="D928">
        <v>479.99</v>
      </c>
      <c r="E928">
        <v>299.99</v>
      </c>
      <c r="F928" s="3">
        <f t="shared" si="14"/>
        <v>0.50000833347222451</v>
      </c>
    </row>
    <row r="929" spans="1:6" x14ac:dyDescent="0.35">
      <c r="A929">
        <v>1346558</v>
      </c>
      <c r="B929" t="s">
        <v>929</v>
      </c>
      <c r="C929">
        <v>279.99</v>
      </c>
      <c r="D929">
        <v>219.99</v>
      </c>
      <c r="E929">
        <v>189.99</v>
      </c>
      <c r="F929" s="3">
        <f t="shared" si="14"/>
        <v>0.32144005143040821</v>
      </c>
    </row>
    <row r="930" spans="1:6" x14ac:dyDescent="0.35">
      <c r="A930">
        <v>1461257</v>
      </c>
      <c r="B930" t="s">
        <v>930</v>
      </c>
      <c r="C930">
        <v>129.99</v>
      </c>
      <c r="D930">
        <v>99.99</v>
      </c>
      <c r="E930">
        <v>69.989999999999995</v>
      </c>
      <c r="F930" s="3">
        <f t="shared" si="14"/>
        <v>0.46157396722824839</v>
      </c>
    </row>
    <row r="931" spans="1:6" x14ac:dyDescent="0.35">
      <c r="A931">
        <v>1346299</v>
      </c>
      <c r="B931" t="s">
        <v>931</v>
      </c>
      <c r="C931">
        <v>259.99</v>
      </c>
      <c r="D931">
        <v>209.99</v>
      </c>
      <c r="E931">
        <v>169.99</v>
      </c>
      <c r="F931" s="3">
        <f t="shared" si="14"/>
        <v>0.34616716027539518</v>
      </c>
    </row>
    <row r="932" spans="1:6" x14ac:dyDescent="0.35">
      <c r="A932">
        <v>1394456</v>
      </c>
      <c r="B932" t="s">
        <v>932</v>
      </c>
      <c r="C932">
        <v>379.99</v>
      </c>
      <c r="D932">
        <v>299.99</v>
      </c>
      <c r="E932">
        <v>189.99</v>
      </c>
      <c r="F932" s="3">
        <f t="shared" si="14"/>
        <v>0.50001315824100634</v>
      </c>
    </row>
    <row r="933" spans="1:6" x14ac:dyDescent="0.35">
      <c r="A933">
        <v>1482824</v>
      </c>
      <c r="B933" t="s">
        <v>933</v>
      </c>
      <c r="C933">
        <v>289.99</v>
      </c>
      <c r="D933">
        <v>229.99</v>
      </c>
      <c r="E933">
        <v>199.99</v>
      </c>
      <c r="F933" s="3">
        <f t="shared" si="14"/>
        <v>0.3103555295010173</v>
      </c>
    </row>
    <row r="934" spans="1:6" x14ac:dyDescent="0.35">
      <c r="A934">
        <v>1551325</v>
      </c>
      <c r="B934" t="s">
        <v>934</v>
      </c>
      <c r="C934">
        <v>119.99</v>
      </c>
      <c r="D934">
        <v>89.99</v>
      </c>
      <c r="E934">
        <v>59.99</v>
      </c>
      <c r="F934" s="3">
        <f t="shared" si="14"/>
        <v>0.50004167013917822</v>
      </c>
    </row>
    <row r="935" spans="1:6" x14ac:dyDescent="0.35">
      <c r="A935">
        <v>1491053</v>
      </c>
      <c r="B935" t="s">
        <v>935</v>
      </c>
      <c r="C935">
        <v>449.99</v>
      </c>
      <c r="D935">
        <v>349.99</v>
      </c>
      <c r="E935">
        <v>299.99</v>
      </c>
      <c r="F935" s="3">
        <f t="shared" si="14"/>
        <v>0.33334074090535348</v>
      </c>
    </row>
    <row r="936" spans="1:6" x14ac:dyDescent="0.35">
      <c r="A936">
        <v>1548758</v>
      </c>
      <c r="B936" t="s">
        <v>936</v>
      </c>
      <c r="C936">
        <v>159.99</v>
      </c>
      <c r="D936">
        <v>129.99</v>
      </c>
      <c r="E936">
        <v>99.99</v>
      </c>
      <c r="F936" s="3">
        <f t="shared" si="14"/>
        <v>0.3750234389649354</v>
      </c>
    </row>
    <row r="937" spans="1:6" x14ac:dyDescent="0.35">
      <c r="A937">
        <v>1491556</v>
      </c>
      <c r="B937" t="s">
        <v>937</v>
      </c>
      <c r="C937">
        <v>449.99</v>
      </c>
      <c r="D937">
        <v>349.99</v>
      </c>
      <c r="E937">
        <v>299.99</v>
      </c>
      <c r="F937" s="3">
        <f t="shared" si="14"/>
        <v>0.33334074090535348</v>
      </c>
    </row>
    <row r="938" spans="1:6" x14ac:dyDescent="0.35">
      <c r="A938">
        <v>1533493</v>
      </c>
      <c r="B938" t="s">
        <v>938</v>
      </c>
      <c r="C938">
        <v>480</v>
      </c>
      <c r="D938">
        <v>400</v>
      </c>
      <c r="E938">
        <v>300</v>
      </c>
      <c r="F938" s="3">
        <f t="shared" si="14"/>
        <v>0.375</v>
      </c>
    </row>
    <row r="939" spans="1:6" x14ac:dyDescent="0.35">
      <c r="A939">
        <v>1393490</v>
      </c>
      <c r="B939" t="s">
        <v>939</v>
      </c>
      <c r="C939">
        <v>159.99</v>
      </c>
      <c r="D939">
        <v>119.99</v>
      </c>
      <c r="E939">
        <v>79.989999999999995</v>
      </c>
      <c r="F939" s="3">
        <f t="shared" si="14"/>
        <v>0.50003125195324716</v>
      </c>
    </row>
    <row r="940" spans="1:6" x14ac:dyDescent="0.35">
      <c r="A940">
        <v>1491061</v>
      </c>
      <c r="B940" t="s">
        <v>940</v>
      </c>
      <c r="C940">
        <v>229.99</v>
      </c>
      <c r="D940">
        <v>179.99</v>
      </c>
      <c r="E940">
        <v>149.99</v>
      </c>
      <c r="F940" s="3">
        <f t="shared" si="14"/>
        <v>0.34784121048741246</v>
      </c>
    </row>
    <row r="941" spans="1:6" x14ac:dyDescent="0.35">
      <c r="A941">
        <v>1393731</v>
      </c>
      <c r="B941" t="s">
        <v>941</v>
      </c>
      <c r="C941">
        <v>254.99</v>
      </c>
      <c r="D941">
        <v>204.99</v>
      </c>
      <c r="E941">
        <v>127.99</v>
      </c>
      <c r="F941" s="3">
        <f t="shared" si="14"/>
        <v>0.49805874740185896</v>
      </c>
    </row>
    <row r="942" spans="1:6" x14ac:dyDescent="0.35">
      <c r="A942">
        <v>1517598</v>
      </c>
      <c r="B942" t="s">
        <v>942</v>
      </c>
      <c r="C942">
        <v>350</v>
      </c>
      <c r="D942">
        <v>350</v>
      </c>
      <c r="E942">
        <v>250</v>
      </c>
      <c r="F942" s="3">
        <f t="shared" si="14"/>
        <v>0.2857142857142857</v>
      </c>
    </row>
    <row r="943" spans="1:6" x14ac:dyDescent="0.35">
      <c r="A943">
        <v>1538540</v>
      </c>
      <c r="B943" t="s">
        <v>943</v>
      </c>
      <c r="C943">
        <v>139.99</v>
      </c>
      <c r="D943">
        <v>119.99</v>
      </c>
      <c r="E943">
        <v>99.99</v>
      </c>
      <c r="F943" s="3">
        <f t="shared" si="14"/>
        <v>0.28573469533538121</v>
      </c>
    </row>
    <row r="944" spans="1:6" x14ac:dyDescent="0.35">
      <c r="A944">
        <v>1473695</v>
      </c>
      <c r="B944" t="s">
        <v>944</v>
      </c>
      <c r="C944">
        <v>139.99</v>
      </c>
      <c r="D944">
        <v>119.99</v>
      </c>
      <c r="E944">
        <v>99.99</v>
      </c>
      <c r="F944" s="3">
        <f t="shared" si="14"/>
        <v>0.28573469533538121</v>
      </c>
    </row>
    <row r="945" spans="1:6" x14ac:dyDescent="0.35">
      <c r="A945">
        <v>1421507</v>
      </c>
      <c r="B945" t="s">
        <v>945</v>
      </c>
      <c r="C945">
        <v>599.99</v>
      </c>
      <c r="D945">
        <v>479.99</v>
      </c>
      <c r="E945">
        <v>299.99</v>
      </c>
      <c r="F945" s="3">
        <f t="shared" si="14"/>
        <v>0.50000833347222451</v>
      </c>
    </row>
    <row r="946" spans="1:6" x14ac:dyDescent="0.35">
      <c r="A946">
        <v>4612400</v>
      </c>
      <c r="B946" t="s">
        <v>946</v>
      </c>
      <c r="C946">
        <v>279.99</v>
      </c>
      <c r="D946">
        <v>249.99</v>
      </c>
      <c r="E946">
        <v>189.99</v>
      </c>
      <c r="F946" s="3">
        <f t="shared" si="14"/>
        <v>0.32144005143040821</v>
      </c>
    </row>
    <row r="947" spans="1:6" x14ac:dyDescent="0.35">
      <c r="A947">
        <v>795700</v>
      </c>
      <c r="B947" t="s">
        <v>947</v>
      </c>
      <c r="C947">
        <v>159.99</v>
      </c>
      <c r="D947">
        <v>119.99</v>
      </c>
      <c r="E947">
        <v>99.99</v>
      </c>
      <c r="F947" s="3">
        <f t="shared" si="14"/>
        <v>0.3750234389649354</v>
      </c>
    </row>
    <row r="948" spans="1:6" x14ac:dyDescent="0.35">
      <c r="A948">
        <v>681600</v>
      </c>
      <c r="B948" t="s">
        <v>948</v>
      </c>
      <c r="C948">
        <v>209.99</v>
      </c>
      <c r="D948">
        <v>169.99</v>
      </c>
      <c r="E948">
        <v>139.99</v>
      </c>
      <c r="F948" s="3">
        <f t="shared" si="14"/>
        <v>0.33334920710510019</v>
      </c>
    </row>
    <row r="949" spans="1:6" x14ac:dyDescent="0.35">
      <c r="A949">
        <v>699700</v>
      </c>
      <c r="B949" t="s">
        <v>949</v>
      </c>
      <c r="C949">
        <v>209.99</v>
      </c>
      <c r="D949">
        <v>169.99</v>
      </c>
      <c r="E949">
        <v>139.99</v>
      </c>
      <c r="F949" s="3">
        <f t="shared" si="14"/>
        <v>0.33334920710510019</v>
      </c>
    </row>
    <row r="950" spans="1:6" x14ac:dyDescent="0.35">
      <c r="A950">
        <v>915000</v>
      </c>
      <c r="B950" t="s">
        <v>950</v>
      </c>
      <c r="C950">
        <v>209.99</v>
      </c>
      <c r="D950">
        <v>169.99</v>
      </c>
      <c r="E950">
        <v>139.99</v>
      </c>
      <c r="F950" s="3">
        <f t="shared" si="14"/>
        <v>0.33334920710510019</v>
      </c>
    </row>
    <row r="951" spans="1:6" x14ac:dyDescent="0.35">
      <c r="A951">
        <v>6351800</v>
      </c>
      <c r="B951" t="s">
        <v>951</v>
      </c>
      <c r="C951">
        <v>159.99</v>
      </c>
      <c r="D951">
        <v>119.99</v>
      </c>
      <c r="E951">
        <v>99.99</v>
      </c>
      <c r="F951" s="3">
        <f t="shared" si="14"/>
        <v>0.3750234389649354</v>
      </c>
    </row>
    <row r="952" spans="1:6" x14ac:dyDescent="0.35">
      <c r="A952">
        <v>1531160</v>
      </c>
      <c r="B952" t="s">
        <v>952</v>
      </c>
      <c r="C952">
        <v>199.99</v>
      </c>
      <c r="D952">
        <v>159.99</v>
      </c>
      <c r="E952">
        <v>129.99</v>
      </c>
      <c r="F952" s="3">
        <f t="shared" si="14"/>
        <v>0.35001750087504369</v>
      </c>
    </row>
    <row r="953" spans="1:6" x14ac:dyDescent="0.35">
      <c r="A953">
        <v>1537152</v>
      </c>
      <c r="B953" t="s">
        <v>953</v>
      </c>
      <c r="C953">
        <v>209.99</v>
      </c>
      <c r="D953">
        <v>169.99</v>
      </c>
      <c r="E953">
        <v>139.99</v>
      </c>
      <c r="F953" s="3">
        <f t="shared" si="14"/>
        <v>0.33334920710510019</v>
      </c>
    </row>
    <row r="954" spans="1:6" x14ac:dyDescent="0.35">
      <c r="A954">
        <v>1379087</v>
      </c>
      <c r="B954" t="s">
        <v>954</v>
      </c>
      <c r="C954">
        <v>209.99</v>
      </c>
      <c r="D954">
        <v>169.99</v>
      </c>
      <c r="E954">
        <v>139.99</v>
      </c>
      <c r="F954" s="3">
        <f t="shared" si="14"/>
        <v>0.33334920710510019</v>
      </c>
    </row>
    <row r="955" spans="1:6" x14ac:dyDescent="0.35">
      <c r="A955">
        <v>1397876</v>
      </c>
      <c r="B955" t="s">
        <v>955</v>
      </c>
      <c r="C955">
        <v>279.99</v>
      </c>
      <c r="D955">
        <v>209.99</v>
      </c>
      <c r="E955">
        <v>189.99</v>
      </c>
      <c r="F955" s="3">
        <f t="shared" si="14"/>
        <v>0.32144005143040821</v>
      </c>
    </row>
    <row r="956" spans="1:6" x14ac:dyDescent="0.35">
      <c r="A956">
        <v>1550587</v>
      </c>
      <c r="B956" t="s">
        <v>956</v>
      </c>
      <c r="C956">
        <v>229.99</v>
      </c>
      <c r="D956">
        <v>169.99</v>
      </c>
      <c r="E956">
        <v>149.99</v>
      </c>
      <c r="F956" s="3">
        <f t="shared" si="14"/>
        <v>0.34784121048741246</v>
      </c>
    </row>
    <row r="957" spans="1:6" x14ac:dyDescent="0.35">
      <c r="A957">
        <v>1538545</v>
      </c>
      <c r="B957" t="s">
        <v>957</v>
      </c>
      <c r="C957">
        <v>99.99</v>
      </c>
      <c r="D957">
        <v>99.99</v>
      </c>
      <c r="E957">
        <v>64.989999999999995</v>
      </c>
      <c r="F957" s="3">
        <f t="shared" si="14"/>
        <v>0.35003500350035011</v>
      </c>
    </row>
    <row r="958" spans="1:6" x14ac:dyDescent="0.35">
      <c r="A958">
        <v>1400405</v>
      </c>
      <c r="B958" t="s">
        <v>958</v>
      </c>
      <c r="C958">
        <v>159.99</v>
      </c>
      <c r="D958">
        <v>119.99</v>
      </c>
      <c r="E958">
        <v>99.99</v>
      </c>
      <c r="F958" s="3">
        <f t="shared" si="14"/>
        <v>0.3750234389649354</v>
      </c>
    </row>
    <row r="959" spans="1:6" x14ac:dyDescent="0.35">
      <c r="A959">
        <v>1497410</v>
      </c>
      <c r="B959" t="s">
        <v>959</v>
      </c>
      <c r="C959">
        <v>209.99</v>
      </c>
      <c r="D959">
        <v>169.99</v>
      </c>
      <c r="E959">
        <v>139.99</v>
      </c>
      <c r="F959" s="3">
        <f t="shared" si="14"/>
        <v>0.33334920710510019</v>
      </c>
    </row>
    <row r="960" spans="1:6" x14ac:dyDescent="0.35">
      <c r="A960">
        <v>1489651</v>
      </c>
      <c r="B960" t="s">
        <v>960</v>
      </c>
      <c r="C960">
        <v>209.99</v>
      </c>
      <c r="D960">
        <v>169.99</v>
      </c>
      <c r="E960">
        <v>139.99</v>
      </c>
      <c r="F960" s="3">
        <f t="shared" si="14"/>
        <v>0.33334920710510019</v>
      </c>
    </row>
    <row r="961" spans="1:6" x14ac:dyDescent="0.35">
      <c r="A961">
        <v>1435994</v>
      </c>
      <c r="B961" t="s">
        <v>961</v>
      </c>
      <c r="C961">
        <v>119.99</v>
      </c>
      <c r="D961">
        <v>99.99</v>
      </c>
      <c r="E961">
        <v>59.99</v>
      </c>
      <c r="F961" s="3">
        <f t="shared" si="14"/>
        <v>0.50004167013917822</v>
      </c>
    </row>
    <row r="962" spans="1:6" x14ac:dyDescent="0.35">
      <c r="A962">
        <v>1394135</v>
      </c>
      <c r="B962" t="s">
        <v>962</v>
      </c>
      <c r="C962">
        <v>209.99</v>
      </c>
      <c r="D962">
        <v>169.99</v>
      </c>
      <c r="E962">
        <v>139.99</v>
      </c>
      <c r="F962" s="3">
        <f t="shared" si="14"/>
        <v>0.33334920710510019</v>
      </c>
    </row>
    <row r="963" spans="1:6" x14ac:dyDescent="0.35">
      <c r="A963">
        <v>732000</v>
      </c>
      <c r="B963" t="s">
        <v>963</v>
      </c>
      <c r="C963">
        <v>159.99</v>
      </c>
      <c r="D963">
        <v>119.99</v>
      </c>
      <c r="E963">
        <v>99.99</v>
      </c>
      <c r="F963" s="3">
        <f t="shared" ref="F963:F1026" si="15">1-E963/C963</f>
        <v>0.3750234389649354</v>
      </c>
    </row>
    <row r="964" spans="1:6" x14ac:dyDescent="0.35">
      <c r="A964">
        <v>1328675</v>
      </c>
      <c r="B964" t="s">
        <v>964</v>
      </c>
      <c r="C964">
        <v>209.99</v>
      </c>
      <c r="D964">
        <v>169.99</v>
      </c>
      <c r="E964">
        <v>139.99</v>
      </c>
      <c r="F964" s="3">
        <f t="shared" si="15"/>
        <v>0.33334920710510019</v>
      </c>
    </row>
    <row r="965" spans="1:6" x14ac:dyDescent="0.35">
      <c r="A965">
        <v>1539354</v>
      </c>
      <c r="B965" t="s">
        <v>965</v>
      </c>
      <c r="C965">
        <v>199.99</v>
      </c>
      <c r="D965">
        <v>159.99</v>
      </c>
      <c r="E965">
        <v>129.99</v>
      </c>
      <c r="F965" s="3">
        <f t="shared" si="15"/>
        <v>0.35001750087504369</v>
      </c>
    </row>
    <row r="966" spans="1:6" x14ac:dyDescent="0.35">
      <c r="A966">
        <v>1327038</v>
      </c>
      <c r="B966" t="s">
        <v>966</v>
      </c>
      <c r="C966">
        <v>159.99</v>
      </c>
      <c r="D966">
        <v>119.99</v>
      </c>
      <c r="E966">
        <v>99.99</v>
      </c>
      <c r="F966" s="3">
        <f t="shared" si="15"/>
        <v>0.3750234389649354</v>
      </c>
    </row>
    <row r="967" spans="1:6" x14ac:dyDescent="0.35">
      <c r="A967">
        <v>1486741</v>
      </c>
      <c r="B967" t="s">
        <v>967</v>
      </c>
      <c r="C967">
        <v>209.99</v>
      </c>
      <c r="D967">
        <v>169.99</v>
      </c>
      <c r="E967">
        <v>139.99</v>
      </c>
      <c r="F967" s="3">
        <f t="shared" si="15"/>
        <v>0.33334920710510019</v>
      </c>
    </row>
    <row r="968" spans="1:6" x14ac:dyDescent="0.35">
      <c r="A968">
        <v>1373685</v>
      </c>
      <c r="B968" t="s">
        <v>968</v>
      </c>
      <c r="C968">
        <v>119.99</v>
      </c>
      <c r="D968">
        <v>99.99</v>
      </c>
      <c r="E968">
        <v>59.99</v>
      </c>
      <c r="F968" s="3">
        <f t="shared" si="15"/>
        <v>0.50004167013917822</v>
      </c>
    </row>
    <row r="969" spans="1:6" x14ac:dyDescent="0.35">
      <c r="A969">
        <v>1317970</v>
      </c>
      <c r="B969" t="s">
        <v>969</v>
      </c>
      <c r="C969">
        <v>209.99</v>
      </c>
      <c r="D969">
        <v>169.99</v>
      </c>
      <c r="E969">
        <v>139.99</v>
      </c>
      <c r="F969" s="3">
        <f t="shared" si="15"/>
        <v>0.33334920710510019</v>
      </c>
    </row>
    <row r="970" spans="1:6" x14ac:dyDescent="0.35">
      <c r="A970">
        <v>1539353</v>
      </c>
      <c r="B970" t="s">
        <v>970</v>
      </c>
      <c r="C970">
        <v>199.99</v>
      </c>
      <c r="D970">
        <v>159.99</v>
      </c>
      <c r="E970">
        <v>129.99</v>
      </c>
      <c r="F970" s="3">
        <f t="shared" si="15"/>
        <v>0.35001750087504369</v>
      </c>
    </row>
    <row r="971" spans="1:6" x14ac:dyDescent="0.35">
      <c r="A971">
        <v>286600</v>
      </c>
      <c r="B971" t="s">
        <v>971</v>
      </c>
      <c r="C971">
        <v>209.99</v>
      </c>
      <c r="D971">
        <v>169.99</v>
      </c>
      <c r="E971">
        <v>139.99</v>
      </c>
      <c r="F971" s="3">
        <f t="shared" si="15"/>
        <v>0.33334920710510019</v>
      </c>
    </row>
    <row r="972" spans="1:6" x14ac:dyDescent="0.35">
      <c r="A972">
        <v>677800</v>
      </c>
      <c r="B972" t="s">
        <v>972</v>
      </c>
      <c r="C972">
        <v>209.99</v>
      </c>
      <c r="D972">
        <v>169.99</v>
      </c>
      <c r="E972">
        <v>139.99</v>
      </c>
      <c r="F972" s="3">
        <f t="shared" si="15"/>
        <v>0.33334920710510019</v>
      </c>
    </row>
    <row r="973" spans="1:6" x14ac:dyDescent="0.35">
      <c r="A973">
        <v>4556700</v>
      </c>
      <c r="B973" t="s">
        <v>973</v>
      </c>
      <c r="C973">
        <v>159.99</v>
      </c>
      <c r="D973">
        <v>159.99</v>
      </c>
      <c r="E973">
        <v>99.99</v>
      </c>
      <c r="F973" s="3">
        <f t="shared" si="15"/>
        <v>0.3750234389649354</v>
      </c>
    </row>
    <row r="974" spans="1:6" x14ac:dyDescent="0.35">
      <c r="A974">
        <v>3043300</v>
      </c>
      <c r="B974" t="s">
        <v>974</v>
      </c>
      <c r="C974">
        <v>139.99</v>
      </c>
      <c r="D974">
        <v>109.99</v>
      </c>
      <c r="E974">
        <v>69.989999999999995</v>
      </c>
      <c r="F974" s="3">
        <f t="shared" si="15"/>
        <v>0.50003571683691694</v>
      </c>
    </row>
    <row r="975" spans="1:6" x14ac:dyDescent="0.35">
      <c r="A975">
        <v>2754300</v>
      </c>
      <c r="B975" t="s">
        <v>975</v>
      </c>
      <c r="C975">
        <v>139.99</v>
      </c>
      <c r="D975">
        <v>109.99</v>
      </c>
      <c r="E975">
        <v>69.989999999999995</v>
      </c>
      <c r="F975" s="3">
        <f t="shared" si="15"/>
        <v>0.50003571683691694</v>
      </c>
    </row>
    <row r="976" spans="1:6" x14ac:dyDescent="0.35">
      <c r="A976">
        <v>2810300</v>
      </c>
      <c r="B976" t="s">
        <v>976</v>
      </c>
      <c r="C976">
        <v>139.99</v>
      </c>
      <c r="D976">
        <v>109.99</v>
      </c>
      <c r="E976">
        <v>69.989999999999995</v>
      </c>
      <c r="F976" s="3">
        <f t="shared" si="15"/>
        <v>0.50003571683691694</v>
      </c>
    </row>
    <row r="977" spans="1:6" x14ac:dyDescent="0.35">
      <c r="A977">
        <v>3434400</v>
      </c>
      <c r="B977" t="s">
        <v>977</v>
      </c>
      <c r="C977">
        <v>139.99</v>
      </c>
      <c r="D977">
        <v>109.99</v>
      </c>
      <c r="E977">
        <v>69.989999999999995</v>
      </c>
      <c r="F977" s="3">
        <f t="shared" si="15"/>
        <v>0.50003571683691694</v>
      </c>
    </row>
    <row r="978" spans="1:6" x14ac:dyDescent="0.35">
      <c r="A978">
        <v>3385400</v>
      </c>
      <c r="B978" t="s">
        <v>978</v>
      </c>
      <c r="C978">
        <v>139.99</v>
      </c>
      <c r="D978">
        <v>109.99</v>
      </c>
      <c r="E978">
        <v>69.989999999999995</v>
      </c>
      <c r="F978" s="3">
        <f t="shared" si="15"/>
        <v>0.50003571683691694</v>
      </c>
    </row>
    <row r="979" spans="1:6" x14ac:dyDescent="0.35">
      <c r="A979">
        <v>3010700</v>
      </c>
      <c r="B979" t="s">
        <v>979</v>
      </c>
      <c r="C979">
        <v>139.99</v>
      </c>
      <c r="D979">
        <v>109.99</v>
      </c>
      <c r="E979">
        <v>69.989999999999995</v>
      </c>
      <c r="F979" s="3">
        <f t="shared" si="15"/>
        <v>0.50003571683691694</v>
      </c>
    </row>
    <row r="980" spans="1:6" x14ac:dyDescent="0.35">
      <c r="A980">
        <v>2788300</v>
      </c>
      <c r="B980" t="s">
        <v>980</v>
      </c>
      <c r="C980">
        <v>139.99</v>
      </c>
      <c r="D980">
        <v>109.99</v>
      </c>
      <c r="E980">
        <v>69.989999999999995</v>
      </c>
      <c r="F980" s="3">
        <f t="shared" si="15"/>
        <v>0.50003571683691694</v>
      </c>
    </row>
    <row r="981" spans="1:6" x14ac:dyDescent="0.35">
      <c r="A981">
        <v>1437681</v>
      </c>
      <c r="B981" t="s">
        <v>981</v>
      </c>
      <c r="C981">
        <v>139.99</v>
      </c>
      <c r="D981">
        <v>109.99</v>
      </c>
      <c r="E981">
        <v>69.989999999999995</v>
      </c>
      <c r="F981" s="3">
        <f t="shared" si="15"/>
        <v>0.50003571683691694</v>
      </c>
    </row>
    <row r="982" spans="1:6" x14ac:dyDescent="0.35">
      <c r="A982">
        <v>1437675</v>
      </c>
      <c r="B982" t="s">
        <v>982</v>
      </c>
      <c r="C982">
        <v>139.99</v>
      </c>
      <c r="D982">
        <v>109.99</v>
      </c>
      <c r="E982">
        <v>69.989999999999995</v>
      </c>
      <c r="F982" s="3">
        <f t="shared" si="15"/>
        <v>0.50003571683691694</v>
      </c>
    </row>
    <row r="983" spans="1:6" x14ac:dyDescent="0.35">
      <c r="A983">
        <v>1437676</v>
      </c>
      <c r="B983" t="s">
        <v>983</v>
      </c>
      <c r="C983">
        <v>139.99</v>
      </c>
      <c r="D983">
        <v>109.99</v>
      </c>
      <c r="E983">
        <v>69.989999999999995</v>
      </c>
      <c r="F983" s="3">
        <f t="shared" si="15"/>
        <v>0.50003571683691694</v>
      </c>
    </row>
    <row r="984" spans="1:6" x14ac:dyDescent="0.35">
      <c r="A984">
        <v>1437677</v>
      </c>
      <c r="B984" t="s">
        <v>984</v>
      </c>
      <c r="C984">
        <v>139.99</v>
      </c>
      <c r="D984">
        <v>109.99</v>
      </c>
      <c r="E984">
        <v>69.989999999999995</v>
      </c>
      <c r="F984" s="3">
        <f t="shared" si="15"/>
        <v>0.50003571683691694</v>
      </c>
    </row>
    <row r="985" spans="1:6" x14ac:dyDescent="0.35">
      <c r="A985">
        <v>1437680</v>
      </c>
      <c r="B985" t="s">
        <v>985</v>
      </c>
      <c r="C985">
        <v>139.99</v>
      </c>
      <c r="D985">
        <v>109.99</v>
      </c>
      <c r="E985">
        <v>69.989999999999995</v>
      </c>
      <c r="F985" s="3">
        <f t="shared" si="15"/>
        <v>0.50003571683691694</v>
      </c>
    </row>
    <row r="986" spans="1:6" x14ac:dyDescent="0.35">
      <c r="A986">
        <v>1319971</v>
      </c>
      <c r="B986" t="s">
        <v>986</v>
      </c>
      <c r="C986">
        <v>189.99</v>
      </c>
      <c r="D986">
        <v>149.99</v>
      </c>
      <c r="E986">
        <v>94.99</v>
      </c>
      <c r="F986" s="3">
        <f t="shared" si="15"/>
        <v>0.50002631717458823</v>
      </c>
    </row>
    <row r="987" spans="1:6" x14ac:dyDescent="0.35">
      <c r="A987">
        <v>1319970</v>
      </c>
      <c r="B987" t="s">
        <v>987</v>
      </c>
      <c r="C987">
        <v>189.99</v>
      </c>
      <c r="D987">
        <v>149.99</v>
      </c>
      <c r="E987">
        <v>94.99</v>
      </c>
      <c r="F987" s="3">
        <f t="shared" si="15"/>
        <v>0.50002631717458823</v>
      </c>
    </row>
    <row r="988" spans="1:6" x14ac:dyDescent="0.35">
      <c r="A988">
        <v>1319968</v>
      </c>
      <c r="B988" t="s">
        <v>988</v>
      </c>
      <c r="C988">
        <v>189.99</v>
      </c>
      <c r="D988">
        <v>149.99</v>
      </c>
      <c r="E988">
        <v>94.99</v>
      </c>
      <c r="F988" s="3">
        <f t="shared" si="15"/>
        <v>0.50002631717458823</v>
      </c>
    </row>
    <row r="989" spans="1:6" x14ac:dyDescent="0.35">
      <c r="A989">
        <v>1319967</v>
      </c>
      <c r="B989" t="s">
        <v>989</v>
      </c>
      <c r="C989">
        <v>189.99</v>
      </c>
      <c r="D989">
        <v>149.99</v>
      </c>
      <c r="E989">
        <v>94.99</v>
      </c>
      <c r="F989" s="3">
        <f t="shared" si="15"/>
        <v>0.50002631717458823</v>
      </c>
    </row>
    <row r="990" spans="1:6" x14ac:dyDescent="0.35">
      <c r="A990">
        <v>1466128</v>
      </c>
      <c r="B990" t="s">
        <v>990</v>
      </c>
      <c r="C990">
        <v>239.99</v>
      </c>
      <c r="D990">
        <v>179.99</v>
      </c>
      <c r="E990">
        <v>119.99</v>
      </c>
      <c r="F990" s="3">
        <f t="shared" si="15"/>
        <v>0.50002083420142518</v>
      </c>
    </row>
    <row r="991" spans="1:6" x14ac:dyDescent="0.35">
      <c r="A991">
        <v>1466129</v>
      </c>
      <c r="B991" t="s">
        <v>991</v>
      </c>
      <c r="C991">
        <v>239.99</v>
      </c>
      <c r="D991">
        <v>179.99</v>
      </c>
      <c r="E991">
        <v>119.99</v>
      </c>
      <c r="F991" s="3">
        <f t="shared" si="15"/>
        <v>0.50002083420142518</v>
      </c>
    </row>
    <row r="992" spans="1:6" x14ac:dyDescent="0.35">
      <c r="A992">
        <v>4772200</v>
      </c>
      <c r="B992" t="s">
        <v>992</v>
      </c>
      <c r="C992">
        <v>149.99</v>
      </c>
      <c r="D992">
        <v>119.99</v>
      </c>
      <c r="E992">
        <v>74.989999999999995</v>
      </c>
      <c r="F992" s="3">
        <f t="shared" si="15"/>
        <v>0.50003333555570384</v>
      </c>
    </row>
    <row r="993" spans="1:6" x14ac:dyDescent="0.35">
      <c r="A993">
        <v>1716600</v>
      </c>
      <c r="B993" t="s">
        <v>993</v>
      </c>
      <c r="C993">
        <v>149.99</v>
      </c>
      <c r="D993">
        <v>119.99</v>
      </c>
      <c r="E993">
        <v>74.989999999999995</v>
      </c>
      <c r="F993" s="3">
        <f t="shared" si="15"/>
        <v>0.50003333555570384</v>
      </c>
    </row>
    <row r="994" spans="1:6" x14ac:dyDescent="0.35">
      <c r="A994">
        <v>7495000</v>
      </c>
      <c r="B994" t="s">
        <v>994</v>
      </c>
      <c r="C994">
        <v>149.99</v>
      </c>
      <c r="D994">
        <v>119.99</v>
      </c>
      <c r="E994">
        <v>74.989999999999995</v>
      </c>
      <c r="F994" s="3">
        <f t="shared" si="15"/>
        <v>0.50003333555570384</v>
      </c>
    </row>
    <row r="995" spans="1:6" x14ac:dyDescent="0.35">
      <c r="A995">
        <v>1325590</v>
      </c>
      <c r="B995" t="s">
        <v>995</v>
      </c>
      <c r="C995">
        <v>149.99</v>
      </c>
      <c r="D995">
        <v>119.99</v>
      </c>
      <c r="E995">
        <v>74.989999999999995</v>
      </c>
      <c r="F995" s="3">
        <f t="shared" si="15"/>
        <v>0.50003333555570384</v>
      </c>
    </row>
    <row r="996" spans="1:6" x14ac:dyDescent="0.35">
      <c r="A996">
        <v>1729500</v>
      </c>
      <c r="B996" t="s">
        <v>996</v>
      </c>
      <c r="C996">
        <v>149.99</v>
      </c>
      <c r="D996">
        <v>119.99</v>
      </c>
      <c r="E996">
        <v>74.989999999999995</v>
      </c>
      <c r="F996" s="3">
        <f t="shared" si="15"/>
        <v>0.50003333555570384</v>
      </c>
    </row>
    <row r="997" spans="1:6" x14ac:dyDescent="0.35">
      <c r="A997">
        <v>1721700</v>
      </c>
      <c r="B997" t="s">
        <v>997</v>
      </c>
      <c r="C997">
        <v>149.99</v>
      </c>
      <c r="D997">
        <v>119.99</v>
      </c>
      <c r="E997">
        <v>74.989999999999995</v>
      </c>
      <c r="F997" s="3">
        <f t="shared" si="15"/>
        <v>0.50003333555570384</v>
      </c>
    </row>
    <row r="998" spans="1:6" x14ac:dyDescent="0.35">
      <c r="A998">
        <v>1466308</v>
      </c>
      <c r="B998" t="s">
        <v>998</v>
      </c>
      <c r="C998">
        <v>189.99</v>
      </c>
      <c r="D998">
        <v>149.99</v>
      </c>
      <c r="E998">
        <v>94.99</v>
      </c>
      <c r="F998" s="3">
        <f t="shared" si="15"/>
        <v>0.50002631717458823</v>
      </c>
    </row>
    <row r="999" spans="1:6" x14ac:dyDescent="0.35">
      <c r="A999">
        <v>1468495</v>
      </c>
      <c r="B999" t="s">
        <v>999</v>
      </c>
      <c r="C999">
        <v>189.99</v>
      </c>
      <c r="D999">
        <v>149.99</v>
      </c>
      <c r="E999">
        <v>94.99</v>
      </c>
      <c r="F999" s="3">
        <f t="shared" si="15"/>
        <v>0.50002631717458823</v>
      </c>
    </row>
    <row r="1000" spans="1:6" x14ac:dyDescent="0.35">
      <c r="A1000">
        <v>1466314</v>
      </c>
      <c r="B1000" t="s">
        <v>1000</v>
      </c>
      <c r="C1000">
        <v>189.99</v>
      </c>
      <c r="D1000">
        <v>149.99</v>
      </c>
      <c r="E1000">
        <v>94.99</v>
      </c>
      <c r="F1000" s="3">
        <f t="shared" si="15"/>
        <v>0.50002631717458823</v>
      </c>
    </row>
    <row r="1001" spans="1:6" x14ac:dyDescent="0.35">
      <c r="A1001">
        <v>1466309</v>
      </c>
      <c r="B1001" t="s">
        <v>1001</v>
      </c>
      <c r="C1001">
        <v>189.99</v>
      </c>
      <c r="D1001">
        <v>149.99</v>
      </c>
      <c r="E1001">
        <v>94.99</v>
      </c>
      <c r="F1001" s="3">
        <f t="shared" si="15"/>
        <v>0.50002631717458823</v>
      </c>
    </row>
    <row r="1002" spans="1:6" x14ac:dyDescent="0.35">
      <c r="A1002">
        <v>1466315</v>
      </c>
      <c r="B1002" t="s">
        <v>1002</v>
      </c>
      <c r="C1002">
        <v>189.99</v>
      </c>
      <c r="D1002">
        <v>149.99</v>
      </c>
      <c r="E1002">
        <v>94.99</v>
      </c>
      <c r="F1002" s="3">
        <f t="shared" si="15"/>
        <v>0.50002631717458823</v>
      </c>
    </row>
    <row r="1003" spans="1:6" x14ac:dyDescent="0.35">
      <c r="A1003">
        <v>1466310</v>
      </c>
      <c r="B1003" t="s">
        <v>1003</v>
      </c>
      <c r="C1003">
        <v>189.99</v>
      </c>
      <c r="D1003">
        <v>149.99</v>
      </c>
      <c r="E1003">
        <v>94.99</v>
      </c>
      <c r="F1003" s="3">
        <f t="shared" si="15"/>
        <v>0.50002631717458823</v>
      </c>
    </row>
    <row r="1004" spans="1:6" x14ac:dyDescent="0.35">
      <c r="A1004">
        <v>1468494</v>
      </c>
      <c r="B1004" t="s">
        <v>1004</v>
      </c>
      <c r="C1004">
        <v>189.99</v>
      </c>
      <c r="D1004">
        <v>149.99</v>
      </c>
      <c r="E1004">
        <v>94.99</v>
      </c>
      <c r="F1004" s="3">
        <f t="shared" si="15"/>
        <v>0.50002631717458823</v>
      </c>
    </row>
    <row r="1005" spans="1:6" x14ac:dyDescent="0.35">
      <c r="A1005">
        <v>1468496</v>
      </c>
      <c r="B1005" t="s">
        <v>1005</v>
      </c>
      <c r="C1005">
        <v>189.99</v>
      </c>
      <c r="D1005">
        <v>149.99</v>
      </c>
      <c r="E1005">
        <v>94.99</v>
      </c>
      <c r="F1005" s="3">
        <f t="shared" si="15"/>
        <v>0.50002631717458823</v>
      </c>
    </row>
    <row r="1006" spans="1:6" x14ac:dyDescent="0.35">
      <c r="A1006">
        <v>1502096</v>
      </c>
      <c r="B1006" t="s">
        <v>1006</v>
      </c>
      <c r="C1006">
        <v>189.99</v>
      </c>
      <c r="D1006">
        <v>149.99</v>
      </c>
      <c r="E1006">
        <v>94.99</v>
      </c>
      <c r="F1006" s="3">
        <f t="shared" si="15"/>
        <v>0.50002631717458823</v>
      </c>
    </row>
    <row r="1007" spans="1:6" x14ac:dyDescent="0.35">
      <c r="A1007">
        <v>1502099</v>
      </c>
      <c r="B1007" t="s">
        <v>1007</v>
      </c>
      <c r="C1007">
        <v>189.99</v>
      </c>
      <c r="D1007">
        <v>149.99</v>
      </c>
      <c r="E1007">
        <v>94.99</v>
      </c>
      <c r="F1007" s="3">
        <f t="shared" si="15"/>
        <v>0.50002631717458823</v>
      </c>
    </row>
    <row r="1008" spans="1:6" x14ac:dyDescent="0.35">
      <c r="A1008">
        <v>1339752</v>
      </c>
      <c r="B1008" t="s">
        <v>1008</v>
      </c>
      <c r="C1008">
        <v>189.99</v>
      </c>
      <c r="D1008">
        <v>149.99</v>
      </c>
      <c r="E1008">
        <v>94.99</v>
      </c>
      <c r="F1008" s="3">
        <f t="shared" si="15"/>
        <v>0.50002631717458823</v>
      </c>
    </row>
    <row r="1009" spans="1:6" x14ac:dyDescent="0.35">
      <c r="A1009">
        <v>1502101</v>
      </c>
      <c r="B1009" t="s">
        <v>1009</v>
      </c>
      <c r="C1009">
        <v>189.99</v>
      </c>
      <c r="D1009">
        <v>149.99</v>
      </c>
      <c r="E1009">
        <v>94.99</v>
      </c>
      <c r="F1009" s="3">
        <f t="shared" si="15"/>
        <v>0.50002631717458823</v>
      </c>
    </row>
    <row r="1010" spans="1:6" x14ac:dyDescent="0.35">
      <c r="A1010">
        <v>1502097</v>
      </c>
      <c r="B1010" t="s">
        <v>1010</v>
      </c>
      <c r="C1010">
        <v>189.99</v>
      </c>
      <c r="D1010">
        <v>149.99</v>
      </c>
      <c r="E1010">
        <v>94.99</v>
      </c>
      <c r="F1010" s="3">
        <f t="shared" si="15"/>
        <v>0.50002631717458823</v>
      </c>
    </row>
    <row r="1011" spans="1:6" x14ac:dyDescent="0.35">
      <c r="A1011">
        <v>1502098</v>
      </c>
      <c r="B1011" t="s">
        <v>1011</v>
      </c>
      <c r="C1011">
        <v>189.99</v>
      </c>
      <c r="D1011">
        <v>149.99</v>
      </c>
      <c r="E1011">
        <v>94.99</v>
      </c>
      <c r="F1011" s="3">
        <f t="shared" si="15"/>
        <v>0.50002631717458823</v>
      </c>
    </row>
    <row r="1012" spans="1:6" x14ac:dyDescent="0.35">
      <c r="A1012">
        <v>1339758</v>
      </c>
      <c r="B1012" t="s">
        <v>1012</v>
      </c>
      <c r="C1012">
        <v>189.99</v>
      </c>
      <c r="D1012">
        <v>149.99</v>
      </c>
      <c r="E1012">
        <v>94.99</v>
      </c>
      <c r="F1012" s="3">
        <f t="shared" si="15"/>
        <v>0.50002631717458823</v>
      </c>
    </row>
    <row r="1013" spans="1:6" x14ac:dyDescent="0.35">
      <c r="A1013">
        <v>1339745</v>
      </c>
      <c r="B1013" t="s">
        <v>1013</v>
      </c>
      <c r="C1013">
        <v>189.99</v>
      </c>
      <c r="D1013">
        <v>149.99</v>
      </c>
      <c r="E1013">
        <v>94.99</v>
      </c>
      <c r="F1013" s="3">
        <f t="shared" si="15"/>
        <v>0.50002631717458823</v>
      </c>
    </row>
    <row r="1014" spans="1:6" x14ac:dyDescent="0.35">
      <c r="A1014">
        <v>1339761</v>
      </c>
      <c r="B1014" t="s">
        <v>1014</v>
      </c>
      <c r="C1014">
        <v>189.99</v>
      </c>
      <c r="D1014">
        <v>149.99</v>
      </c>
      <c r="E1014">
        <v>94.99</v>
      </c>
      <c r="F1014" s="3">
        <f t="shared" si="15"/>
        <v>0.50002631717458823</v>
      </c>
    </row>
    <row r="1015" spans="1:6" x14ac:dyDescent="0.35">
      <c r="A1015">
        <v>1344584</v>
      </c>
      <c r="B1015" t="s">
        <v>1015</v>
      </c>
      <c r="C1015">
        <v>189.99</v>
      </c>
      <c r="D1015">
        <v>149.99</v>
      </c>
      <c r="E1015">
        <v>94.99</v>
      </c>
      <c r="F1015" s="3">
        <f t="shared" si="15"/>
        <v>0.50002631717458823</v>
      </c>
    </row>
    <row r="1016" spans="1:6" x14ac:dyDescent="0.35">
      <c r="A1016">
        <v>1344586</v>
      </c>
      <c r="B1016" t="s">
        <v>1016</v>
      </c>
      <c r="C1016">
        <v>189.99</v>
      </c>
      <c r="D1016">
        <v>149.99</v>
      </c>
      <c r="E1016">
        <v>94.99</v>
      </c>
      <c r="F1016" s="3">
        <f t="shared" si="15"/>
        <v>0.50002631717458823</v>
      </c>
    </row>
    <row r="1017" spans="1:6" x14ac:dyDescent="0.35">
      <c r="A1017">
        <v>1344585</v>
      </c>
      <c r="B1017" t="s">
        <v>1017</v>
      </c>
      <c r="C1017">
        <v>189.99</v>
      </c>
      <c r="D1017">
        <v>149.99</v>
      </c>
      <c r="E1017">
        <v>94.99</v>
      </c>
      <c r="F1017" s="3">
        <f t="shared" si="15"/>
        <v>0.50002631717458823</v>
      </c>
    </row>
    <row r="1018" spans="1:6" x14ac:dyDescent="0.35">
      <c r="A1018">
        <v>1339755</v>
      </c>
      <c r="B1018" t="s">
        <v>1018</v>
      </c>
      <c r="C1018">
        <v>189.99</v>
      </c>
      <c r="D1018">
        <v>149.99</v>
      </c>
      <c r="E1018">
        <v>94.99</v>
      </c>
      <c r="F1018" s="3">
        <f t="shared" si="15"/>
        <v>0.50002631717458823</v>
      </c>
    </row>
    <row r="1019" spans="1:6" x14ac:dyDescent="0.35">
      <c r="A1019">
        <v>1339760</v>
      </c>
      <c r="B1019" t="s">
        <v>1019</v>
      </c>
      <c r="C1019">
        <v>189.99</v>
      </c>
      <c r="D1019">
        <v>149.99</v>
      </c>
      <c r="E1019">
        <v>94.99</v>
      </c>
      <c r="F1019" s="3">
        <f t="shared" si="15"/>
        <v>0.50002631717458823</v>
      </c>
    </row>
    <row r="1020" spans="1:6" x14ac:dyDescent="0.35">
      <c r="A1020">
        <v>1339748</v>
      </c>
      <c r="B1020" t="s">
        <v>1020</v>
      </c>
      <c r="C1020">
        <v>189.99</v>
      </c>
      <c r="D1020">
        <v>149.99</v>
      </c>
      <c r="E1020">
        <v>94.99</v>
      </c>
      <c r="F1020" s="3">
        <f t="shared" si="15"/>
        <v>0.50002631717458823</v>
      </c>
    </row>
    <row r="1021" spans="1:6" x14ac:dyDescent="0.35">
      <c r="A1021">
        <v>1391692</v>
      </c>
      <c r="B1021" t="s">
        <v>1021</v>
      </c>
      <c r="C1021">
        <v>189.99</v>
      </c>
      <c r="D1021">
        <v>149.99</v>
      </c>
      <c r="E1021">
        <v>94.99</v>
      </c>
      <c r="F1021" s="3">
        <f t="shared" si="15"/>
        <v>0.50002631717458823</v>
      </c>
    </row>
    <row r="1022" spans="1:6" x14ac:dyDescent="0.35">
      <c r="A1022">
        <v>1339747</v>
      </c>
      <c r="B1022" t="s">
        <v>1022</v>
      </c>
      <c r="C1022">
        <v>189.99</v>
      </c>
      <c r="D1022">
        <v>149.99</v>
      </c>
      <c r="E1022">
        <v>94.99</v>
      </c>
      <c r="F1022" s="3">
        <f t="shared" si="15"/>
        <v>0.50002631717458823</v>
      </c>
    </row>
    <row r="1023" spans="1:6" x14ac:dyDescent="0.35">
      <c r="A1023">
        <v>1391693</v>
      </c>
      <c r="B1023" t="s">
        <v>1023</v>
      </c>
      <c r="C1023">
        <v>189.99</v>
      </c>
      <c r="D1023">
        <v>149.99</v>
      </c>
      <c r="E1023">
        <v>94.99</v>
      </c>
      <c r="F1023" s="3">
        <f t="shared" si="15"/>
        <v>0.50002631717458823</v>
      </c>
    </row>
    <row r="1024" spans="1:6" x14ac:dyDescent="0.35">
      <c r="A1024">
        <v>1318508</v>
      </c>
      <c r="B1024" t="s">
        <v>1024</v>
      </c>
      <c r="C1024">
        <v>299.99</v>
      </c>
      <c r="D1024">
        <v>239.99</v>
      </c>
      <c r="E1024">
        <v>149.99</v>
      </c>
      <c r="F1024" s="3">
        <f t="shared" si="15"/>
        <v>0.50001666722224081</v>
      </c>
    </row>
    <row r="1025" spans="1:6" x14ac:dyDescent="0.35">
      <c r="A1025">
        <v>1318503</v>
      </c>
      <c r="B1025" t="s">
        <v>1025</v>
      </c>
      <c r="C1025">
        <v>299.99</v>
      </c>
      <c r="D1025">
        <v>239.99</v>
      </c>
      <c r="E1025">
        <v>149.99</v>
      </c>
      <c r="F1025" s="3">
        <f t="shared" si="15"/>
        <v>0.50001666722224081</v>
      </c>
    </row>
    <row r="1026" spans="1:6" x14ac:dyDescent="0.35">
      <c r="A1026">
        <v>1318506</v>
      </c>
      <c r="B1026" t="s">
        <v>1026</v>
      </c>
      <c r="C1026">
        <v>299.99</v>
      </c>
      <c r="D1026">
        <v>239.99</v>
      </c>
      <c r="E1026">
        <v>149.99</v>
      </c>
      <c r="F1026" s="3">
        <f t="shared" si="15"/>
        <v>0.50001666722224081</v>
      </c>
    </row>
    <row r="1027" spans="1:6" x14ac:dyDescent="0.35">
      <c r="A1027">
        <v>1318505</v>
      </c>
      <c r="B1027" t="s">
        <v>1027</v>
      </c>
      <c r="C1027">
        <v>299.99</v>
      </c>
      <c r="D1027">
        <v>239.99</v>
      </c>
      <c r="E1027">
        <v>149.99</v>
      </c>
      <c r="F1027" s="3">
        <f t="shared" ref="F1027:F1090" si="16">1-E1027/C1027</f>
        <v>0.50001666722224081</v>
      </c>
    </row>
    <row r="1028" spans="1:6" x14ac:dyDescent="0.35">
      <c r="A1028">
        <v>1318507</v>
      </c>
      <c r="B1028" t="s">
        <v>1028</v>
      </c>
      <c r="C1028">
        <v>299.99</v>
      </c>
      <c r="D1028">
        <v>239.99</v>
      </c>
      <c r="E1028">
        <v>149.99</v>
      </c>
      <c r="F1028" s="3">
        <f t="shared" si="16"/>
        <v>0.50001666722224081</v>
      </c>
    </row>
    <row r="1029" spans="1:6" x14ac:dyDescent="0.35">
      <c r="A1029">
        <v>9926500</v>
      </c>
      <c r="B1029" t="s">
        <v>1029</v>
      </c>
      <c r="C1029">
        <v>239.99</v>
      </c>
      <c r="D1029">
        <v>179.99</v>
      </c>
      <c r="E1029">
        <v>119.99</v>
      </c>
      <c r="F1029" s="3">
        <f t="shared" si="16"/>
        <v>0.50002083420142518</v>
      </c>
    </row>
    <row r="1030" spans="1:6" x14ac:dyDescent="0.35">
      <c r="A1030">
        <v>4659600</v>
      </c>
      <c r="B1030" t="s">
        <v>1030</v>
      </c>
      <c r="C1030">
        <v>239.99</v>
      </c>
      <c r="D1030">
        <v>179.99</v>
      </c>
      <c r="E1030">
        <v>119.99</v>
      </c>
      <c r="F1030" s="3">
        <f t="shared" si="16"/>
        <v>0.50002083420142518</v>
      </c>
    </row>
    <row r="1031" spans="1:6" x14ac:dyDescent="0.35">
      <c r="A1031">
        <v>4654000</v>
      </c>
      <c r="B1031" t="s">
        <v>1031</v>
      </c>
      <c r="C1031">
        <v>239.99</v>
      </c>
      <c r="D1031">
        <v>179.99</v>
      </c>
      <c r="E1031">
        <v>119.99</v>
      </c>
      <c r="F1031" s="3">
        <f t="shared" si="16"/>
        <v>0.50002083420142518</v>
      </c>
    </row>
    <row r="1032" spans="1:6" x14ac:dyDescent="0.35">
      <c r="A1032">
        <v>4661500</v>
      </c>
      <c r="B1032" t="s">
        <v>1032</v>
      </c>
      <c r="C1032">
        <v>239.99</v>
      </c>
      <c r="D1032">
        <v>179.99</v>
      </c>
      <c r="E1032">
        <v>119.99</v>
      </c>
      <c r="F1032" s="3">
        <f t="shared" si="16"/>
        <v>0.50002083420142518</v>
      </c>
    </row>
    <row r="1033" spans="1:6" x14ac:dyDescent="0.35">
      <c r="A1033">
        <v>4712500</v>
      </c>
      <c r="B1033" t="s">
        <v>1033</v>
      </c>
      <c r="C1033">
        <v>239.99</v>
      </c>
      <c r="D1033">
        <v>179.99</v>
      </c>
      <c r="E1033">
        <v>119.99</v>
      </c>
      <c r="F1033" s="3">
        <f t="shared" si="16"/>
        <v>0.50002083420142518</v>
      </c>
    </row>
    <row r="1034" spans="1:6" x14ac:dyDescent="0.35">
      <c r="A1034">
        <v>9965900</v>
      </c>
      <c r="B1034" t="s">
        <v>1034</v>
      </c>
      <c r="C1034">
        <v>239.99</v>
      </c>
      <c r="D1034">
        <v>179.99</v>
      </c>
      <c r="E1034">
        <v>119.99</v>
      </c>
      <c r="F1034" s="3">
        <f t="shared" si="16"/>
        <v>0.50002083420142518</v>
      </c>
    </row>
    <row r="1035" spans="1:6" x14ac:dyDescent="0.35">
      <c r="A1035">
        <v>1305166</v>
      </c>
      <c r="B1035" t="s">
        <v>1035</v>
      </c>
      <c r="C1035">
        <v>329.99</v>
      </c>
      <c r="D1035">
        <v>259.99</v>
      </c>
      <c r="E1035">
        <v>164.99</v>
      </c>
      <c r="F1035" s="3">
        <f t="shared" si="16"/>
        <v>0.50001515197430224</v>
      </c>
    </row>
    <row r="1036" spans="1:6" x14ac:dyDescent="0.35">
      <c r="A1036">
        <v>133100</v>
      </c>
      <c r="B1036" t="s">
        <v>1036</v>
      </c>
      <c r="C1036">
        <v>239.99</v>
      </c>
      <c r="D1036">
        <v>199.99</v>
      </c>
      <c r="E1036">
        <v>119.99</v>
      </c>
      <c r="F1036" s="3">
        <f t="shared" si="16"/>
        <v>0.50002083420142518</v>
      </c>
    </row>
    <row r="1037" spans="1:6" x14ac:dyDescent="0.35">
      <c r="A1037">
        <v>1377440</v>
      </c>
      <c r="B1037" t="s">
        <v>1037</v>
      </c>
      <c r="C1037">
        <v>239.99</v>
      </c>
      <c r="D1037">
        <v>179.99</v>
      </c>
      <c r="E1037">
        <v>119.99</v>
      </c>
      <c r="F1037" s="3">
        <f t="shared" si="16"/>
        <v>0.50002083420142518</v>
      </c>
    </row>
    <row r="1038" spans="1:6" x14ac:dyDescent="0.35">
      <c r="A1038">
        <v>1377425</v>
      </c>
      <c r="B1038" t="s">
        <v>1038</v>
      </c>
      <c r="C1038">
        <v>239.99</v>
      </c>
      <c r="D1038">
        <v>179.99</v>
      </c>
      <c r="E1038">
        <v>119.99</v>
      </c>
      <c r="F1038" s="3">
        <f t="shared" si="16"/>
        <v>0.50002083420142518</v>
      </c>
    </row>
    <row r="1039" spans="1:6" x14ac:dyDescent="0.35">
      <c r="A1039">
        <v>1377424</v>
      </c>
      <c r="B1039" t="s">
        <v>1039</v>
      </c>
      <c r="C1039">
        <v>239.99</v>
      </c>
      <c r="D1039">
        <v>179.99</v>
      </c>
      <c r="E1039">
        <v>119.99</v>
      </c>
      <c r="F1039" s="3">
        <f t="shared" si="16"/>
        <v>0.50002083420142518</v>
      </c>
    </row>
    <row r="1040" spans="1:6" x14ac:dyDescent="0.35">
      <c r="A1040">
        <v>1377422</v>
      </c>
      <c r="B1040" t="s">
        <v>1040</v>
      </c>
      <c r="C1040">
        <v>239.99</v>
      </c>
      <c r="D1040">
        <v>179.99</v>
      </c>
      <c r="E1040">
        <v>119.99</v>
      </c>
      <c r="F1040" s="3">
        <f t="shared" si="16"/>
        <v>0.50002083420142518</v>
      </c>
    </row>
    <row r="1041" spans="1:6" x14ac:dyDescent="0.35">
      <c r="A1041">
        <v>1377426</v>
      </c>
      <c r="B1041" t="s">
        <v>1041</v>
      </c>
      <c r="C1041">
        <v>239.99</v>
      </c>
      <c r="D1041">
        <v>179.99</v>
      </c>
      <c r="E1041">
        <v>119.99</v>
      </c>
      <c r="F1041" s="3">
        <f t="shared" si="16"/>
        <v>0.50002083420142518</v>
      </c>
    </row>
    <row r="1042" spans="1:6" x14ac:dyDescent="0.35">
      <c r="A1042">
        <v>1377430</v>
      </c>
      <c r="B1042" t="s">
        <v>1042</v>
      </c>
      <c r="C1042">
        <v>239.99</v>
      </c>
      <c r="D1042">
        <v>179.99</v>
      </c>
      <c r="E1042">
        <v>119.99</v>
      </c>
      <c r="F1042" s="3">
        <f t="shared" si="16"/>
        <v>0.50002083420142518</v>
      </c>
    </row>
    <row r="1043" spans="1:6" x14ac:dyDescent="0.35">
      <c r="A1043">
        <v>1377423</v>
      </c>
      <c r="B1043" t="s">
        <v>1043</v>
      </c>
      <c r="C1043">
        <v>239.99</v>
      </c>
      <c r="D1043">
        <v>179.99</v>
      </c>
      <c r="E1043">
        <v>119.99</v>
      </c>
      <c r="F1043" s="3">
        <f t="shared" si="16"/>
        <v>0.50002083420142518</v>
      </c>
    </row>
    <row r="1044" spans="1:6" x14ac:dyDescent="0.35">
      <c r="A1044">
        <v>1377431</v>
      </c>
      <c r="B1044" t="s">
        <v>1044</v>
      </c>
      <c r="C1044">
        <v>239.99</v>
      </c>
      <c r="D1044">
        <v>179.99</v>
      </c>
      <c r="E1044">
        <v>119.99</v>
      </c>
      <c r="F1044" s="3">
        <f t="shared" si="16"/>
        <v>0.50002083420142518</v>
      </c>
    </row>
    <row r="1045" spans="1:6" x14ac:dyDescent="0.35">
      <c r="A1045">
        <v>1477516</v>
      </c>
      <c r="B1045" t="s">
        <v>1045</v>
      </c>
      <c r="C1045">
        <v>279.99</v>
      </c>
      <c r="D1045">
        <v>229.99</v>
      </c>
      <c r="E1045">
        <v>139.99</v>
      </c>
      <c r="F1045" s="3">
        <f t="shared" si="16"/>
        <v>0.50001785778063501</v>
      </c>
    </row>
    <row r="1046" spans="1:6" x14ac:dyDescent="0.35">
      <c r="A1046">
        <v>1477519</v>
      </c>
      <c r="B1046" t="s">
        <v>1046</v>
      </c>
      <c r="C1046">
        <v>279.99</v>
      </c>
      <c r="D1046">
        <v>229.99</v>
      </c>
      <c r="E1046">
        <v>139.99</v>
      </c>
      <c r="F1046" s="3">
        <f t="shared" si="16"/>
        <v>0.50001785778063501</v>
      </c>
    </row>
    <row r="1047" spans="1:6" x14ac:dyDescent="0.35">
      <c r="A1047">
        <v>1477514</v>
      </c>
      <c r="B1047" t="s">
        <v>1047</v>
      </c>
      <c r="C1047">
        <v>279.99</v>
      </c>
      <c r="D1047">
        <v>229.99</v>
      </c>
      <c r="E1047">
        <v>139.99</v>
      </c>
      <c r="F1047" s="3">
        <f t="shared" si="16"/>
        <v>0.50001785778063501</v>
      </c>
    </row>
    <row r="1048" spans="1:6" x14ac:dyDescent="0.35">
      <c r="A1048">
        <v>1477520</v>
      </c>
      <c r="B1048" t="s">
        <v>1048</v>
      </c>
      <c r="C1048">
        <v>279.99</v>
      </c>
      <c r="D1048">
        <v>229.99</v>
      </c>
      <c r="E1048">
        <v>139.99</v>
      </c>
      <c r="F1048" s="3">
        <f t="shared" si="16"/>
        <v>0.50001785778063501</v>
      </c>
    </row>
    <row r="1049" spans="1:6" x14ac:dyDescent="0.35">
      <c r="A1049">
        <v>1477517</v>
      </c>
      <c r="B1049" t="s">
        <v>1049</v>
      </c>
      <c r="C1049">
        <v>279.99</v>
      </c>
      <c r="D1049">
        <v>229.99</v>
      </c>
      <c r="E1049">
        <v>139.99</v>
      </c>
      <c r="F1049" s="3">
        <f t="shared" si="16"/>
        <v>0.50001785778063501</v>
      </c>
    </row>
    <row r="1050" spans="1:6" x14ac:dyDescent="0.35">
      <c r="A1050">
        <v>1477515</v>
      </c>
      <c r="B1050" t="s">
        <v>1050</v>
      </c>
      <c r="C1050">
        <v>279.99</v>
      </c>
      <c r="D1050">
        <v>229.99</v>
      </c>
      <c r="E1050">
        <v>139.99</v>
      </c>
      <c r="F1050" s="3">
        <f t="shared" si="16"/>
        <v>0.50001785778063501</v>
      </c>
    </row>
    <row r="1051" spans="1:6" x14ac:dyDescent="0.35">
      <c r="A1051">
        <v>1477521</v>
      </c>
      <c r="B1051" t="s">
        <v>1051</v>
      </c>
      <c r="C1051">
        <v>279.99</v>
      </c>
      <c r="D1051">
        <v>229.99</v>
      </c>
      <c r="E1051">
        <v>139.99</v>
      </c>
      <c r="F1051" s="3">
        <f t="shared" si="16"/>
        <v>0.50001785778063501</v>
      </c>
    </row>
    <row r="1052" spans="1:6" x14ac:dyDescent="0.35">
      <c r="A1052">
        <v>1385940</v>
      </c>
      <c r="B1052" t="s">
        <v>1052</v>
      </c>
      <c r="C1052">
        <v>299.99</v>
      </c>
      <c r="D1052">
        <v>239.99</v>
      </c>
      <c r="E1052">
        <v>149.99</v>
      </c>
      <c r="F1052" s="3">
        <f t="shared" si="16"/>
        <v>0.50001666722224081</v>
      </c>
    </row>
    <row r="1053" spans="1:6" x14ac:dyDescent="0.35">
      <c r="A1053">
        <v>1385944</v>
      </c>
      <c r="B1053" t="s">
        <v>1053</v>
      </c>
      <c r="C1053">
        <v>299.99</v>
      </c>
      <c r="D1053">
        <v>239.99</v>
      </c>
      <c r="E1053">
        <v>149.99</v>
      </c>
      <c r="F1053" s="3">
        <f t="shared" si="16"/>
        <v>0.50001666722224081</v>
      </c>
    </row>
    <row r="1054" spans="1:6" x14ac:dyDescent="0.35">
      <c r="A1054">
        <v>1385942</v>
      </c>
      <c r="B1054" t="s">
        <v>1054</v>
      </c>
      <c r="C1054">
        <v>299.99</v>
      </c>
      <c r="D1054">
        <v>239.99</v>
      </c>
      <c r="E1054">
        <v>149.99</v>
      </c>
      <c r="F1054" s="3">
        <f t="shared" si="16"/>
        <v>0.50001666722224081</v>
      </c>
    </row>
    <row r="1055" spans="1:6" x14ac:dyDescent="0.35">
      <c r="A1055">
        <v>1385943</v>
      </c>
      <c r="B1055" t="s">
        <v>1055</v>
      </c>
      <c r="C1055">
        <v>299.99</v>
      </c>
      <c r="D1055">
        <v>239.99</v>
      </c>
      <c r="E1055">
        <v>149.99</v>
      </c>
      <c r="F1055" s="3">
        <f t="shared" si="16"/>
        <v>0.50001666722224081</v>
      </c>
    </row>
    <row r="1056" spans="1:6" x14ac:dyDescent="0.35">
      <c r="A1056">
        <v>1385941</v>
      </c>
      <c r="B1056" t="s">
        <v>1056</v>
      </c>
      <c r="C1056">
        <v>299.99</v>
      </c>
      <c r="D1056">
        <v>239.99</v>
      </c>
      <c r="E1056">
        <v>149.99</v>
      </c>
      <c r="F1056" s="3">
        <f t="shared" si="16"/>
        <v>0.50001666722224081</v>
      </c>
    </row>
    <row r="1057" spans="1:6" x14ac:dyDescent="0.35">
      <c r="A1057">
        <v>1385938</v>
      </c>
      <c r="B1057" t="s">
        <v>1057</v>
      </c>
      <c r="C1057">
        <v>299.99</v>
      </c>
      <c r="D1057">
        <v>239.99</v>
      </c>
      <c r="E1057">
        <v>149.99</v>
      </c>
      <c r="F1057" s="3">
        <f t="shared" si="16"/>
        <v>0.50001666722224081</v>
      </c>
    </row>
    <row r="1058" spans="1:6" x14ac:dyDescent="0.35">
      <c r="A1058">
        <v>1466562</v>
      </c>
      <c r="B1058" t="s">
        <v>1058</v>
      </c>
      <c r="C1058">
        <v>479.99</v>
      </c>
      <c r="D1058">
        <v>379.99</v>
      </c>
      <c r="E1058">
        <v>239.99</v>
      </c>
      <c r="F1058" s="3">
        <f t="shared" si="16"/>
        <v>0.50001041688368508</v>
      </c>
    </row>
    <row r="1059" spans="1:6" x14ac:dyDescent="0.35">
      <c r="A1059">
        <v>1466565</v>
      </c>
      <c r="B1059" t="s">
        <v>1059</v>
      </c>
      <c r="C1059">
        <v>479.99</v>
      </c>
      <c r="D1059">
        <v>379.99</v>
      </c>
      <c r="E1059">
        <v>239.99</v>
      </c>
      <c r="F1059" s="3">
        <f t="shared" si="16"/>
        <v>0.50001041688368508</v>
      </c>
    </row>
    <row r="1060" spans="1:6" x14ac:dyDescent="0.35">
      <c r="A1060">
        <v>1466572</v>
      </c>
      <c r="B1060" t="s">
        <v>1060</v>
      </c>
      <c r="C1060">
        <v>479.99</v>
      </c>
      <c r="D1060">
        <v>379.99</v>
      </c>
      <c r="E1060">
        <v>239.99</v>
      </c>
      <c r="F1060" s="3">
        <f t="shared" si="16"/>
        <v>0.50001041688368508</v>
      </c>
    </row>
    <row r="1061" spans="1:6" x14ac:dyDescent="0.35">
      <c r="A1061">
        <v>1466566</v>
      </c>
      <c r="B1061" t="s">
        <v>1061</v>
      </c>
      <c r="C1061">
        <v>479.99</v>
      </c>
      <c r="D1061">
        <v>379.99</v>
      </c>
      <c r="E1061">
        <v>239.99</v>
      </c>
      <c r="F1061" s="3">
        <f t="shared" si="16"/>
        <v>0.50001041688368508</v>
      </c>
    </row>
    <row r="1062" spans="1:6" x14ac:dyDescent="0.35">
      <c r="A1062">
        <v>1466567</v>
      </c>
      <c r="B1062" t="s">
        <v>1062</v>
      </c>
      <c r="C1062">
        <v>479.99</v>
      </c>
      <c r="D1062">
        <v>379.99</v>
      </c>
      <c r="E1062">
        <v>239.99</v>
      </c>
      <c r="F1062" s="3">
        <f t="shared" si="16"/>
        <v>0.50001041688368508</v>
      </c>
    </row>
    <row r="1063" spans="1:6" x14ac:dyDescent="0.35">
      <c r="A1063">
        <v>1419270</v>
      </c>
      <c r="B1063" t="s">
        <v>1063</v>
      </c>
      <c r="C1063">
        <v>479.99</v>
      </c>
      <c r="D1063">
        <v>379.99</v>
      </c>
      <c r="E1063">
        <v>239.99</v>
      </c>
      <c r="F1063" s="3">
        <f t="shared" si="16"/>
        <v>0.50001041688368508</v>
      </c>
    </row>
    <row r="1064" spans="1:6" x14ac:dyDescent="0.35">
      <c r="A1064">
        <v>1419268</v>
      </c>
      <c r="B1064" t="s">
        <v>1064</v>
      </c>
      <c r="C1064">
        <v>479.99</v>
      </c>
      <c r="D1064">
        <v>379.99</v>
      </c>
      <c r="E1064">
        <v>239.99</v>
      </c>
      <c r="F1064" s="3">
        <f t="shared" si="16"/>
        <v>0.50001041688368508</v>
      </c>
    </row>
    <row r="1065" spans="1:6" x14ac:dyDescent="0.35">
      <c r="A1065">
        <v>1419271</v>
      </c>
      <c r="B1065" t="s">
        <v>1065</v>
      </c>
      <c r="C1065">
        <v>479.99</v>
      </c>
      <c r="D1065">
        <v>379.99</v>
      </c>
      <c r="E1065">
        <v>239.99</v>
      </c>
      <c r="F1065" s="3">
        <f t="shared" si="16"/>
        <v>0.50001041688368508</v>
      </c>
    </row>
    <row r="1066" spans="1:6" x14ac:dyDescent="0.35">
      <c r="A1066">
        <v>1299049</v>
      </c>
      <c r="B1066" t="s">
        <v>1066</v>
      </c>
      <c r="C1066">
        <v>199.99</v>
      </c>
      <c r="D1066">
        <v>159.99</v>
      </c>
      <c r="E1066" s="5">
        <v>99.99</v>
      </c>
      <c r="F1066" s="3">
        <f t="shared" si="16"/>
        <v>0.50002500125006255</v>
      </c>
    </row>
    <row r="1067" spans="1:6" x14ac:dyDescent="0.35">
      <c r="A1067">
        <v>1315767</v>
      </c>
      <c r="B1067" t="s">
        <v>1067</v>
      </c>
      <c r="C1067">
        <v>199.99</v>
      </c>
      <c r="D1067">
        <v>159.99</v>
      </c>
      <c r="E1067" s="5">
        <v>99.99</v>
      </c>
      <c r="F1067" s="3">
        <f t="shared" si="16"/>
        <v>0.50002500125006255</v>
      </c>
    </row>
    <row r="1068" spans="1:6" x14ac:dyDescent="0.35">
      <c r="A1068">
        <v>1422065</v>
      </c>
      <c r="B1068" t="s">
        <v>1068</v>
      </c>
      <c r="C1068">
        <v>239.99</v>
      </c>
      <c r="D1068">
        <v>199.99</v>
      </c>
      <c r="E1068">
        <v>119.99</v>
      </c>
      <c r="F1068" s="3">
        <f t="shared" si="16"/>
        <v>0.50002083420142518</v>
      </c>
    </row>
    <row r="1069" spans="1:6" x14ac:dyDescent="0.35">
      <c r="A1069">
        <v>108200</v>
      </c>
      <c r="B1069" t="s">
        <v>1069</v>
      </c>
      <c r="C1069">
        <v>199.99</v>
      </c>
      <c r="D1069">
        <v>159.99</v>
      </c>
      <c r="E1069" s="5">
        <v>99.99</v>
      </c>
      <c r="F1069" s="3">
        <f t="shared" si="16"/>
        <v>0.50002500125006255</v>
      </c>
    </row>
    <row r="1070" spans="1:6" x14ac:dyDescent="0.35">
      <c r="A1070">
        <v>1385956</v>
      </c>
      <c r="B1070" t="s">
        <v>1070</v>
      </c>
      <c r="C1070">
        <v>299.99</v>
      </c>
      <c r="D1070">
        <v>239.99</v>
      </c>
      <c r="E1070">
        <v>149.99</v>
      </c>
      <c r="F1070" s="3">
        <f t="shared" si="16"/>
        <v>0.50001666722224081</v>
      </c>
    </row>
    <row r="1071" spans="1:6" x14ac:dyDescent="0.35">
      <c r="A1071">
        <v>1385955</v>
      </c>
      <c r="B1071" t="s">
        <v>1071</v>
      </c>
      <c r="C1071">
        <v>299.99</v>
      </c>
      <c r="D1071">
        <v>239.99</v>
      </c>
      <c r="E1071">
        <v>149.99</v>
      </c>
      <c r="F1071" s="3">
        <f t="shared" si="16"/>
        <v>0.50001666722224081</v>
      </c>
    </row>
    <row r="1072" spans="1:6" x14ac:dyDescent="0.35">
      <c r="A1072">
        <v>1374178</v>
      </c>
      <c r="B1072" t="s">
        <v>1072</v>
      </c>
      <c r="C1072">
        <v>299.99</v>
      </c>
      <c r="D1072">
        <v>239.99</v>
      </c>
      <c r="E1072">
        <v>149.99</v>
      </c>
      <c r="F1072" s="3">
        <f t="shared" si="16"/>
        <v>0.50001666722224081</v>
      </c>
    </row>
    <row r="1073" spans="1:6" x14ac:dyDescent="0.35">
      <c r="A1073">
        <v>2265100</v>
      </c>
      <c r="B1073" t="s">
        <v>1073</v>
      </c>
      <c r="C1073">
        <v>239.99</v>
      </c>
      <c r="D1073">
        <v>199.99</v>
      </c>
      <c r="E1073">
        <v>119.99</v>
      </c>
      <c r="F1073" s="3">
        <f t="shared" si="16"/>
        <v>0.50002083420142518</v>
      </c>
    </row>
    <row r="1074" spans="1:6" x14ac:dyDescent="0.35">
      <c r="A1074">
        <v>1537791</v>
      </c>
      <c r="B1074" t="s">
        <v>1074</v>
      </c>
      <c r="C1074">
        <v>209.99</v>
      </c>
      <c r="D1074">
        <v>169.99</v>
      </c>
      <c r="E1074">
        <v>104.99</v>
      </c>
      <c r="F1074" s="3">
        <f t="shared" si="16"/>
        <v>0.50002381065765045</v>
      </c>
    </row>
    <row r="1075" spans="1:6" x14ac:dyDescent="0.35">
      <c r="A1075">
        <v>1537793</v>
      </c>
      <c r="B1075" t="s">
        <v>1075</v>
      </c>
      <c r="C1075">
        <v>209.99</v>
      </c>
      <c r="D1075">
        <v>169.99</v>
      </c>
      <c r="E1075">
        <v>104.99</v>
      </c>
      <c r="F1075" s="3">
        <f t="shared" si="16"/>
        <v>0.50002381065765045</v>
      </c>
    </row>
    <row r="1076" spans="1:6" x14ac:dyDescent="0.35">
      <c r="A1076">
        <v>1537792</v>
      </c>
      <c r="B1076" t="s">
        <v>1076</v>
      </c>
      <c r="C1076">
        <v>209.99</v>
      </c>
      <c r="D1076">
        <v>169.99</v>
      </c>
      <c r="E1076">
        <v>104.99</v>
      </c>
      <c r="F1076" s="3">
        <f t="shared" si="16"/>
        <v>0.50002381065765045</v>
      </c>
    </row>
    <row r="1077" spans="1:6" x14ac:dyDescent="0.35">
      <c r="A1077">
        <v>1537790</v>
      </c>
      <c r="B1077" t="s">
        <v>1077</v>
      </c>
      <c r="C1077">
        <v>209.99</v>
      </c>
      <c r="D1077">
        <v>169.99</v>
      </c>
      <c r="E1077">
        <v>104.99</v>
      </c>
      <c r="F1077" s="3">
        <f t="shared" si="16"/>
        <v>0.50002381065765045</v>
      </c>
    </row>
    <row r="1078" spans="1:6" x14ac:dyDescent="0.35">
      <c r="A1078">
        <v>1337739</v>
      </c>
      <c r="B1078" t="s">
        <v>1078</v>
      </c>
      <c r="C1078">
        <v>179.99</v>
      </c>
      <c r="D1078">
        <v>179.99</v>
      </c>
      <c r="E1078">
        <v>119.99</v>
      </c>
      <c r="F1078" s="3">
        <f t="shared" si="16"/>
        <v>0.33335185288071567</v>
      </c>
    </row>
    <row r="1079" spans="1:6" x14ac:dyDescent="0.35">
      <c r="A1079">
        <v>1501405</v>
      </c>
      <c r="B1079" t="s">
        <v>1079</v>
      </c>
      <c r="C1079">
        <v>179.99</v>
      </c>
      <c r="D1079">
        <v>159.99</v>
      </c>
      <c r="E1079">
        <v>119.99</v>
      </c>
      <c r="F1079" s="3">
        <f t="shared" si="16"/>
        <v>0.33335185288071567</v>
      </c>
    </row>
    <row r="1080" spans="1:6" x14ac:dyDescent="0.35">
      <c r="A1080">
        <v>1501794</v>
      </c>
      <c r="B1080" t="s">
        <v>1080</v>
      </c>
      <c r="C1080">
        <v>429.99</v>
      </c>
      <c r="D1080">
        <v>429.99</v>
      </c>
      <c r="E1080">
        <v>299.99</v>
      </c>
      <c r="F1080" s="3">
        <f t="shared" si="16"/>
        <v>0.30233261238633458</v>
      </c>
    </row>
    <row r="1081" spans="1:6" x14ac:dyDescent="0.35">
      <c r="A1081">
        <v>1538535</v>
      </c>
      <c r="B1081" t="s">
        <v>1081</v>
      </c>
      <c r="C1081">
        <v>159.99</v>
      </c>
      <c r="D1081">
        <v>139.99</v>
      </c>
      <c r="E1081">
        <v>99.99</v>
      </c>
      <c r="F1081" s="3">
        <f t="shared" si="16"/>
        <v>0.3750234389649354</v>
      </c>
    </row>
    <row r="1082" spans="1:6" x14ac:dyDescent="0.35">
      <c r="A1082">
        <v>1326800</v>
      </c>
      <c r="B1082" t="s">
        <v>1082</v>
      </c>
      <c r="C1082">
        <v>349.99</v>
      </c>
      <c r="D1082">
        <v>279.99</v>
      </c>
      <c r="E1082">
        <v>174.99</v>
      </c>
      <c r="F1082" s="3">
        <f t="shared" si="16"/>
        <v>0.50001428612246057</v>
      </c>
    </row>
    <row r="1083" spans="1:6" x14ac:dyDescent="0.35">
      <c r="A1083">
        <v>2975600</v>
      </c>
      <c r="B1083" t="s">
        <v>1083</v>
      </c>
      <c r="C1083">
        <v>479.99</v>
      </c>
      <c r="D1083">
        <v>379.99</v>
      </c>
      <c r="E1083">
        <v>299.99</v>
      </c>
      <c r="F1083" s="3">
        <f t="shared" si="16"/>
        <v>0.37500781266276384</v>
      </c>
    </row>
    <row r="1084" spans="1:6" x14ac:dyDescent="0.35">
      <c r="A1084">
        <v>474100</v>
      </c>
      <c r="B1084" t="s">
        <v>1084</v>
      </c>
      <c r="C1084">
        <v>109.99</v>
      </c>
      <c r="D1084">
        <v>89.99</v>
      </c>
      <c r="E1084">
        <v>54.99</v>
      </c>
      <c r="F1084" s="3">
        <f t="shared" si="16"/>
        <v>0.50004545867806161</v>
      </c>
    </row>
    <row r="1085" spans="1:6" x14ac:dyDescent="0.35">
      <c r="A1085">
        <v>1305389</v>
      </c>
      <c r="B1085" t="s">
        <v>1085</v>
      </c>
      <c r="C1085">
        <v>199.99</v>
      </c>
      <c r="D1085">
        <v>199.99</v>
      </c>
      <c r="E1085" s="5">
        <v>149.99</v>
      </c>
      <c r="F1085" s="3">
        <f t="shared" si="16"/>
        <v>0.25001250062503122</v>
      </c>
    </row>
    <row r="1086" spans="1:6" x14ac:dyDescent="0.35">
      <c r="A1086">
        <v>1499749</v>
      </c>
      <c r="B1086" t="s">
        <v>1086</v>
      </c>
      <c r="C1086">
        <v>439.99</v>
      </c>
      <c r="D1086">
        <v>339.99</v>
      </c>
      <c r="E1086">
        <v>249.99</v>
      </c>
      <c r="F1086" s="3">
        <f t="shared" si="16"/>
        <v>0.43182799609082023</v>
      </c>
    </row>
    <row r="1087" spans="1:6" x14ac:dyDescent="0.35">
      <c r="A1087">
        <v>1499750</v>
      </c>
      <c r="B1087" t="s">
        <v>1087</v>
      </c>
      <c r="C1087">
        <v>439.99</v>
      </c>
      <c r="D1087">
        <v>339.99</v>
      </c>
      <c r="E1087">
        <v>249.99</v>
      </c>
      <c r="F1087" s="3">
        <f t="shared" si="16"/>
        <v>0.43182799609082023</v>
      </c>
    </row>
    <row r="1088" spans="1:6" x14ac:dyDescent="0.35">
      <c r="A1088">
        <v>1499747</v>
      </c>
      <c r="B1088" t="s">
        <v>1088</v>
      </c>
      <c r="C1088">
        <v>439.99</v>
      </c>
      <c r="D1088">
        <v>339.99</v>
      </c>
      <c r="E1088">
        <v>249.99</v>
      </c>
      <c r="F1088" s="3">
        <f t="shared" si="16"/>
        <v>0.43182799609082023</v>
      </c>
    </row>
    <row r="1089" spans="1:6" x14ac:dyDescent="0.35">
      <c r="A1089">
        <v>1499748</v>
      </c>
      <c r="B1089" t="s">
        <v>1089</v>
      </c>
      <c r="C1089">
        <v>439.99</v>
      </c>
      <c r="D1089">
        <v>339.99</v>
      </c>
      <c r="E1089">
        <v>249.99</v>
      </c>
      <c r="F1089" s="3">
        <f t="shared" si="16"/>
        <v>0.43182799609082023</v>
      </c>
    </row>
    <row r="1090" spans="1:6" x14ac:dyDescent="0.35">
      <c r="A1090">
        <v>1496952</v>
      </c>
      <c r="B1090" t="s">
        <v>1090</v>
      </c>
      <c r="C1090">
        <v>439.99</v>
      </c>
      <c r="D1090">
        <v>339.99</v>
      </c>
      <c r="E1090">
        <v>249.99</v>
      </c>
      <c r="F1090" s="3">
        <f t="shared" si="16"/>
        <v>0.43182799609082023</v>
      </c>
    </row>
    <row r="1091" spans="1:6" x14ac:dyDescent="0.35">
      <c r="A1091">
        <v>1499368</v>
      </c>
      <c r="B1091" t="s">
        <v>1091</v>
      </c>
      <c r="C1091">
        <v>439.99</v>
      </c>
      <c r="D1091">
        <v>339.99</v>
      </c>
      <c r="E1091">
        <v>249.99</v>
      </c>
      <c r="F1091" s="3">
        <f t="shared" ref="F1091:F1154" si="17">1-E1091/C1091</f>
        <v>0.43182799609082023</v>
      </c>
    </row>
    <row r="1092" spans="1:6" x14ac:dyDescent="0.35">
      <c r="A1092">
        <v>1374893</v>
      </c>
      <c r="B1092" t="s">
        <v>1092</v>
      </c>
      <c r="C1092">
        <v>199.99</v>
      </c>
      <c r="D1092">
        <v>159.99</v>
      </c>
      <c r="E1092">
        <v>129.99</v>
      </c>
      <c r="F1092" s="3">
        <f t="shared" si="17"/>
        <v>0.35001750087504369</v>
      </c>
    </row>
    <row r="1093" spans="1:6" x14ac:dyDescent="0.35">
      <c r="A1093">
        <v>1560176</v>
      </c>
      <c r="B1093" t="s">
        <v>1093</v>
      </c>
      <c r="C1093">
        <v>229.99</v>
      </c>
      <c r="D1093">
        <v>189.99</v>
      </c>
      <c r="E1093">
        <v>159.99</v>
      </c>
      <c r="F1093" s="3">
        <f t="shared" si="17"/>
        <v>0.30436105917648593</v>
      </c>
    </row>
    <row r="1094" spans="1:6" x14ac:dyDescent="0.35">
      <c r="A1094">
        <v>1560547</v>
      </c>
      <c r="B1094" t="s">
        <v>1094</v>
      </c>
      <c r="C1094">
        <v>229.99</v>
      </c>
      <c r="D1094">
        <v>189.99</v>
      </c>
      <c r="E1094">
        <v>159.99</v>
      </c>
      <c r="F1094" s="3">
        <f t="shared" si="17"/>
        <v>0.30436105917648593</v>
      </c>
    </row>
    <row r="1095" spans="1:6" x14ac:dyDescent="0.35">
      <c r="A1095">
        <v>1560550</v>
      </c>
      <c r="B1095" t="s">
        <v>1095</v>
      </c>
      <c r="C1095">
        <v>229.99</v>
      </c>
      <c r="D1095">
        <v>189.99</v>
      </c>
      <c r="E1095">
        <v>159.99</v>
      </c>
      <c r="F1095" s="3">
        <f t="shared" si="17"/>
        <v>0.30436105917648593</v>
      </c>
    </row>
    <row r="1096" spans="1:6" x14ac:dyDescent="0.35">
      <c r="A1096">
        <v>1301497</v>
      </c>
      <c r="B1096" t="s">
        <v>1096</v>
      </c>
      <c r="C1096">
        <v>199.99</v>
      </c>
      <c r="D1096">
        <v>159.99</v>
      </c>
      <c r="E1096" s="5">
        <v>99.99</v>
      </c>
      <c r="F1096" s="3">
        <f t="shared" si="17"/>
        <v>0.50002500125006255</v>
      </c>
    </row>
    <row r="1097" spans="1:6" x14ac:dyDescent="0.35">
      <c r="A1097">
        <v>1374394</v>
      </c>
      <c r="B1097" t="s">
        <v>1097</v>
      </c>
      <c r="C1097">
        <v>179.99</v>
      </c>
      <c r="D1097">
        <v>139.99</v>
      </c>
      <c r="E1097">
        <v>109.99</v>
      </c>
      <c r="F1097" s="3">
        <f t="shared" si="17"/>
        <v>0.38891049502750163</v>
      </c>
    </row>
    <row r="1098" spans="1:6" x14ac:dyDescent="0.35">
      <c r="A1098">
        <v>1491086</v>
      </c>
      <c r="B1098" t="s">
        <v>1098</v>
      </c>
      <c r="C1098">
        <v>529.99</v>
      </c>
      <c r="D1098">
        <v>429.99</v>
      </c>
      <c r="E1098">
        <v>264.99</v>
      </c>
      <c r="F1098" s="3">
        <f t="shared" si="17"/>
        <v>0.50000943414026677</v>
      </c>
    </row>
    <row r="1099" spans="1:6" x14ac:dyDescent="0.35">
      <c r="A1099">
        <v>1491081</v>
      </c>
      <c r="B1099" t="s">
        <v>1099</v>
      </c>
      <c r="C1099">
        <v>529.99</v>
      </c>
      <c r="D1099">
        <v>429.99</v>
      </c>
      <c r="E1099">
        <v>264.99</v>
      </c>
      <c r="F1099" s="3">
        <f t="shared" si="17"/>
        <v>0.50000943414026677</v>
      </c>
    </row>
    <row r="1100" spans="1:6" x14ac:dyDescent="0.35">
      <c r="A1100">
        <v>1491087</v>
      </c>
      <c r="B1100" t="s">
        <v>1100</v>
      </c>
      <c r="C1100">
        <v>529.99</v>
      </c>
      <c r="D1100">
        <v>429.99</v>
      </c>
      <c r="E1100">
        <v>264.99</v>
      </c>
      <c r="F1100" s="3">
        <f t="shared" si="17"/>
        <v>0.50000943414026677</v>
      </c>
    </row>
    <row r="1101" spans="1:6" x14ac:dyDescent="0.35">
      <c r="A1101">
        <v>1517889</v>
      </c>
      <c r="B1101" t="s">
        <v>1101</v>
      </c>
      <c r="C1101">
        <v>879.99</v>
      </c>
      <c r="D1101">
        <v>729.99</v>
      </c>
      <c r="E1101">
        <v>439.99</v>
      </c>
      <c r="F1101" s="3">
        <f t="shared" si="17"/>
        <v>0.50000568188274874</v>
      </c>
    </row>
    <row r="1102" spans="1:6" x14ac:dyDescent="0.35">
      <c r="A1102">
        <v>1374395</v>
      </c>
      <c r="B1102" t="s">
        <v>1102</v>
      </c>
      <c r="C1102">
        <v>199.99</v>
      </c>
      <c r="D1102">
        <v>149.99</v>
      </c>
      <c r="E1102" s="5">
        <v>99.99</v>
      </c>
      <c r="F1102" s="3">
        <f t="shared" si="17"/>
        <v>0.50002500125006255</v>
      </c>
    </row>
    <row r="1103" spans="1:6" x14ac:dyDescent="0.35">
      <c r="A1103">
        <v>1491031</v>
      </c>
      <c r="B1103" t="s">
        <v>1103</v>
      </c>
      <c r="C1103">
        <v>749.99</v>
      </c>
      <c r="D1103">
        <v>599.99</v>
      </c>
      <c r="E1103">
        <v>449.99</v>
      </c>
      <c r="F1103" s="3">
        <f t="shared" si="17"/>
        <v>0.40000533340444544</v>
      </c>
    </row>
    <row r="1104" spans="1:6" x14ac:dyDescent="0.35">
      <c r="A1104">
        <v>1325845</v>
      </c>
      <c r="B1104" t="s">
        <v>1104</v>
      </c>
      <c r="C1104">
        <v>219.99</v>
      </c>
      <c r="D1104">
        <v>169.99</v>
      </c>
      <c r="E1104">
        <v>139.99</v>
      </c>
      <c r="F1104" s="3">
        <f t="shared" si="17"/>
        <v>0.36365289331333239</v>
      </c>
    </row>
    <row r="1105" spans="1:6" x14ac:dyDescent="0.35">
      <c r="A1105">
        <v>1491584</v>
      </c>
      <c r="B1105" t="s">
        <v>1105</v>
      </c>
      <c r="C1105">
        <v>749.99</v>
      </c>
      <c r="D1105">
        <v>599.99</v>
      </c>
      <c r="E1105">
        <v>449.99</v>
      </c>
      <c r="F1105" s="3">
        <f t="shared" si="17"/>
        <v>0.40000533340444544</v>
      </c>
    </row>
    <row r="1106" spans="1:6" x14ac:dyDescent="0.35">
      <c r="A1106">
        <v>1491023</v>
      </c>
      <c r="B1106" t="s">
        <v>1106</v>
      </c>
      <c r="C1106">
        <v>749.99</v>
      </c>
      <c r="D1106">
        <v>599.99</v>
      </c>
      <c r="E1106">
        <v>449.99</v>
      </c>
      <c r="F1106" s="3">
        <f t="shared" si="17"/>
        <v>0.40000533340444544</v>
      </c>
    </row>
    <row r="1107" spans="1:6" x14ac:dyDescent="0.35">
      <c r="A1107">
        <v>1422887</v>
      </c>
      <c r="B1107" t="s">
        <v>1107</v>
      </c>
      <c r="C1107">
        <v>159.99</v>
      </c>
      <c r="D1107">
        <v>119.99</v>
      </c>
      <c r="E1107">
        <v>79.989999999999995</v>
      </c>
      <c r="F1107" s="3">
        <f t="shared" si="17"/>
        <v>0.50003125195324716</v>
      </c>
    </row>
    <row r="1108" spans="1:6" x14ac:dyDescent="0.35">
      <c r="A1108">
        <v>1491024</v>
      </c>
      <c r="B1108" t="s">
        <v>1108</v>
      </c>
      <c r="C1108">
        <v>749.99</v>
      </c>
      <c r="D1108">
        <v>599.99</v>
      </c>
      <c r="E1108">
        <v>449.99</v>
      </c>
      <c r="F1108" s="3">
        <f t="shared" si="17"/>
        <v>0.40000533340444544</v>
      </c>
    </row>
    <row r="1109" spans="1:6" x14ac:dyDescent="0.35">
      <c r="A1109">
        <v>1519170</v>
      </c>
      <c r="B1109" t="s">
        <v>1109</v>
      </c>
      <c r="C1109">
        <v>749.99</v>
      </c>
      <c r="D1109">
        <v>599.99</v>
      </c>
      <c r="E1109">
        <v>449.99</v>
      </c>
      <c r="F1109" s="3">
        <f t="shared" si="17"/>
        <v>0.40000533340444544</v>
      </c>
    </row>
    <row r="1110" spans="1:6" x14ac:dyDescent="0.35">
      <c r="A1110">
        <v>1563491</v>
      </c>
      <c r="B1110" t="s">
        <v>1110</v>
      </c>
      <c r="C1110">
        <v>219.99</v>
      </c>
      <c r="D1110">
        <v>169.99</v>
      </c>
      <c r="E1110">
        <v>139.99</v>
      </c>
      <c r="F1110" s="3">
        <f t="shared" si="17"/>
        <v>0.36365289331333239</v>
      </c>
    </row>
    <row r="1111" spans="1:6" x14ac:dyDescent="0.35">
      <c r="A1111">
        <v>1318259</v>
      </c>
      <c r="B1111" t="s">
        <v>1111</v>
      </c>
      <c r="C1111">
        <v>749.99</v>
      </c>
      <c r="D1111">
        <v>599.99</v>
      </c>
      <c r="E1111">
        <v>449.99</v>
      </c>
      <c r="F1111" s="3">
        <f t="shared" si="17"/>
        <v>0.40000533340444544</v>
      </c>
    </row>
    <row r="1112" spans="1:6" x14ac:dyDescent="0.35">
      <c r="A1112">
        <v>1526531</v>
      </c>
      <c r="B1112" t="s">
        <v>1112</v>
      </c>
      <c r="C1112">
        <v>219.99</v>
      </c>
      <c r="D1112">
        <v>169.99</v>
      </c>
      <c r="E1112">
        <v>139.99</v>
      </c>
      <c r="F1112" s="3">
        <f t="shared" si="17"/>
        <v>0.36365289331333239</v>
      </c>
    </row>
    <row r="1113" spans="1:6" x14ac:dyDescent="0.35">
      <c r="A1113">
        <v>1475676</v>
      </c>
      <c r="B1113" t="s">
        <v>1113</v>
      </c>
      <c r="C1113">
        <v>219.99</v>
      </c>
      <c r="D1113">
        <v>169.99</v>
      </c>
      <c r="E1113">
        <v>139.99</v>
      </c>
      <c r="F1113" s="3">
        <f t="shared" si="17"/>
        <v>0.36365289331333239</v>
      </c>
    </row>
    <row r="1114" spans="1:6" x14ac:dyDescent="0.35">
      <c r="A1114">
        <v>1333502</v>
      </c>
      <c r="B1114" t="s">
        <v>1114</v>
      </c>
      <c r="C1114">
        <v>259.99</v>
      </c>
      <c r="D1114">
        <v>204.99</v>
      </c>
      <c r="E1114">
        <v>127.99</v>
      </c>
      <c r="F1114" s="3">
        <f t="shared" si="17"/>
        <v>0.5077118350705796</v>
      </c>
    </row>
    <row r="1115" spans="1:6" x14ac:dyDescent="0.35">
      <c r="A1115">
        <v>1441205</v>
      </c>
      <c r="B1115" t="s">
        <v>1115</v>
      </c>
      <c r="C1115">
        <v>269.99</v>
      </c>
      <c r="D1115">
        <v>219.99</v>
      </c>
      <c r="E1115">
        <v>189.99</v>
      </c>
      <c r="F1115" s="3">
        <f t="shared" si="17"/>
        <v>0.29630727063965334</v>
      </c>
    </row>
    <row r="1116" spans="1:6" x14ac:dyDescent="0.35">
      <c r="A1116">
        <v>1524048</v>
      </c>
      <c r="B1116" t="s">
        <v>1116</v>
      </c>
      <c r="C1116">
        <v>139.99</v>
      </c>
      <c r="D1116">
        <v>109.99</v>
      </c>
      <c r="E1116">
        <v>69.989999999999995</v>
      </c>
      <c r="F1116" s="3">
        <f t="shared" si="17"/>
        <v>0.50003571683691694</v>
      </c>
    </row>
    <row r="1117" spans="1:6" x14ac:dyDescent="0.35">
      <c r="A1117">
        <v>1552596</v>
      </c>
      <c r="B1117" t="s">
        <v>1117</v>
      </c>
      <c r="C1117">
        <v>119.99</v>
      </c>
      <c r="D1117">
        <v>89.99</v>
      </c>
      <c r="E1117">
        <v>59.99</v>
      </c>
      <c r="F1117" s="3">
        <f t="shared" si="17"/>
        <v>0.50004167013917822</v>
      </c>
    </row>
    <row r="1118" spans="1:6" x14ac:dyDescent="0.35">
      <c r="A1118">
        <v>9978700</v>
      </c>
      <c r="B1118" t="s">
        <v>1118</v>
      </c>
      <c r="C1118">
        <v>179.99</v>
      </c>
      <c r="D1118">
        <v>149.99</v>
      </c>
      <c r="E1118">
        <v>89.99</v>
      </c>
      <c r="F1118" s="3">
        <f t="shared" si="17"/>
        <v>0.50002777932107345</v>
      </c>
    </row>
    <row r="1119" spans="1:6" x14ac:dyDescent="0.35">
      <c r="A1119">
        <v>774500</v>
      </c>
      <c r="B1119" t="s">
        <v>1119</v>
      </c>
      <c r="C1119">
        <v>56.99</v>
      </c>
      <c r="D1119">
        <v>49.99</v>
      </c>
      <c r="E1119">
        <v>27.99</v>
      </c>
      <c r="F1119" s="3">
        <f t="shared" si="17"/>
        <v>0.50886120371995092</v>
      </c>
    </row>
    <row r="1120" spans="1:6" x14ac:dyDescent="0.35">
      <c r="A1120">
        <v>647600</v>
      </c>
      <c r="B1120" t="s">
        <v>1120</v>
      </c>
      <c r="C1120">
        <v>749.99</v>
      </c>
      <c r="D1120">
        <v>599.99</v>
      </c>
      <c r="E1120">
        <v>374.99</v>
      </c>
      <c r="F1120" s="3">
        <f t="shared" si="17"/>
        <v>0.50000666675555672</v>
      </c>
    </row>
    <row r="1121" spans="1:6" x14ac:dyDescent="0.35">
      <c r="A1121">
        <v>252200</v>
      </c>
      <c r="B1121" t="s">
        <v>1121</v>
      </c>
      <c r="C1121">
        <v>259.99</v>
      </c>
      <c r="D1121">
        <v>209.99</v>
      </c>
      <c r="E1121">
        <v>129.99</v>
      </c>
      <c r="F1121" s="3">
        <f t="shared" si="17"/>
        <v>0.50001923150890415</v>
      </c>
    </row>
    <row r="1122" spans="1:6" x14ac:dyDescent="0.35">
      <c r="A1122">
        <v>2665500</v>
      </c>
      <c r="B1122" t="s">
        <v>1122</v>
      </c>
      <c r="C1122">
        <v>249.99</v>
      </c>
      <c r="D1122">
        <v>199.99</v>
      </c>
      <c r="E1122">
        <v>124.99</v>
      </c>
      <c r="F1122" s="3">
        <f t="shared" si="17"/>
        <v>0.50002000080003206</v>
      </c>
    </row>
    <row r="1123" spans="1:6" x14ac:dyDescent="0.35">
      <c r="A1123">
        <v>1406873</v>
      </c>
      <c r="B1123" t="s">
        <v>1123</v>
      </c>
      <c r="C1123">
        <v>319.99</v>
      </c>
      <c r="D1123">
        <v>239.99</v>
      </c>
      <c r="E1123">
        <v>159.99</v>
      </c>
      <c r="F1123" s="3">
        <f t="shared" si="17"/>
        <v>0.50001562548829648</v>
      </c>
    </row>
    <row r="1124" spans="1:6" x14ac:dyDescent="0.35">
      <c r="A1124">
        <v>1406867</v>
      </c>
      <c r="B1124" t="s">
        <v>1124</v>
      </c>
      <c r="C1124">
        <v>319.99</v>
      </c>
      <c r="D1124">
        <v>239.99</v>
      </c>
      <c r="E1124">
        <v>159.99</v>
      </c>
      <c r="F1124" s="3">
        <f t="shared" si="17"/>
        <v>0.50001562548829648</v>
      </c>
    </row>
    <row r="1125" spans="1:6" x14ac:dyDescent="0.35">
      <c r="A1125">
        <v>1406872</v>
      </c>
      <c r="B1125" t="s">
        <v>1125</v>
      </c>
      <c r="C1125">
        <v>319.99</v>
      </c>
      <c r="D1125">
        <v>239.99</v>
      </c>
      <c r="E1125">
        <v>159.99</v>
      </c>
      <c r="F1125" s="3">
        <f t="shared" si="17"/>
        <v>0.50001562548829648</v>
      </c>
    </row>
    <row r="1126" spans="1:6" x14ac:dyDescent="0.35">
      <c r="A1126">
        <v>1563030</v>
      </c>
      <c r="B1126" t="s">
        <v>1126</v>
      </c>
      <c r="C1126">
        <v>219.99</v>
      </c>
      <c r="D1126">
        <v>169.99</v>
      </c>
      <c r="E1126">
        <v>109.99</v>
      </c>
      <c r="F1126" s="3">
        <f t="shared" si="17"/>
        <v>0.50002272830583205</v>
      </c>
    </row>
    <row r="1127" spans="1:6" x14ac:dyDescent="0.35">
      <c r="A1127">
        <v>1549813</v>
      </c>
      <c r="B1127" t="s">
        <v>1127</v>
      </c>
      <c r="C1127">
        <v>729.99</v>
      </c>
      <c r="D1127">
        <v>579.99</v>
      </c>
      <c r="E1127">
        <v>449.99</v>
      </c>
      <c r="F1127" s="3">
        <f t="shared" si="17"/>
        <v>0.38356689817668732</v>
      </c>
    </row>
    <row r="1128" spans="1:6" x14ac:dyDescent="0.35">
      <c r="A1128">
        <v>1504070</v>
      </c>
      <c r="B1128" t="s">
        <v>1128</v>
      </c>
      <c r="C1128">
        <v>209.99</v>
      </c>
      <c r="D1128">
        <v>149.99</v>
      </c>
      <c r="E1128">
        <v>104.99</v>
      </c>
      <c r="F1128" s="3">
        <f t="shared" si="17"/>
        <v>0.50002381065765045</v>
      </c>
    </row>
    <row r="1129" spans="1:6" x14ac:dyDescent="0.35">
      <c r="A1129">
        <v>1562226</v>
      </c>
      <c r="B1129" t="s">
        <v>1129</v>
      </c>
      <c r="C1129">
        <v>209.99</v>
      </c>
      <c r="D1129">
        <v>149.99</v>
      </c>
      <c r="E1129">
        <v>104.99</v>
      </c>
      <c r="F1129" s="3">
        <f t="shared" si="17"/>
        <v>0.50002381065765045</v>
      </c>
    </row>
    <row r="1130" spans="1:6" x14ac:dyDescent="0.35">
      <c r="A1130">
        <v>865600</v>
      </c>
      <c r="B1130" t="s">
        <v>1130</v>
      </c>
      <c r="C1130">
        <v>1100</v>
      </c>
      <c r="D1130">
        <v>799.99</v>
      </c>
      <c r="E1130">
        <v>599.99</v>
      </c>
      <c r="F1130" s="3">
        <f t="shared" si="17"/>
        <v>0.45455454545454543</v>
      </c>
    </row>
    <row r="1131" spans="1:6" x14ac:dyDescent="0.35">
      <c r="A1131">
        <v>1499487</v>
      </c>
      <c r="B1131" t="s">
        <v>1131</v>
      </c>
      <c r="C1131">
        <v>219.99</v>
      </c>
      <c r="D1131">
        <v>169.99</v>
      </c>
      <c r="E1131">
        <v>109.99</v>
      </c>
      <c r="F1131" s="3">
        <f t="shared" si="17"/>
        <v>0.50002272830583205</v>
      </c>
    </row>
    <row r="1132" spans="1:6" x14ac:dyDescent="0.35">
      <c r="A1132">
        <v>1550120</v>
      </c>
      <c r="B1132" t="s">
        <v>1132</v>
      </c>
      <c r="C1132">
        <v>729.99</v>
      </c>
      <c r="D1132">
        <v>579.99</v>
      </c>
      <c r="E1132">
        <v>449.99</v>
      </c>
      <c r="F1132" s="3">
        <f t="shared" si="17"/>
        <v>0.38356689817668732</v>
      </c>
    </row>
    <row r="1133" spans="1:6" x14ac:dyDescent="0.35">
      <c r="A1133">
        <v>1555592</v>
      </c>
      <c r="B1133" t="s">
        <v>1133</v>
      </c>
      <c r="C1133">
        <v>209.99</v>
      </c>
      <c r="D1133">
        <v>149.99</v>
      </c>
      <c r="E1133">
        <v>104.99</v>
      </c>
      <c r="F1133" s="3">
        <f t="shared" si="17"/>
        <v>0.50002381065765045</v>
      </c>
    </row>
    <row r="1134" spans="1:6" x14ac:dyDescent="0.35">
      <c r="A1134">
        <v>1682800</v>
      </c>
      <c r="B1134" t="s">
        <v>1134</v>
      </c>
      <c r="C1134">
        <v>729.99</v>
      </c>
      <c r="D1134">
        <v>579.99</v>
      </c>
      <c r="E1134">
        <v>449.99</v>
      </c>
      <c r="F1134" s="3">
        <f t="shared" si="17"/>
        <v>0.38356689817668732</v>
      </c>
    </row>
    <row r="1135" spans="1:6" x14ac:dyDescent="0.35">
      <c r="A1135">
        <v>1299053</v>
      </c>
      <c r="B1135" t="s">
        <v>1135</v>
      </c>
      <c r="C1135">
        <v>749.99</v>
      </c>
      <c r="D1135">
        <v>599.99</v>
      </c>
      <c r="E1135">
        <v>374.99</v>
      </c>
      <c r="F1135" s="3">
        <f t="shared" si="17"/>
        <v>0.50000666675555672</v>
      </c>
    </row>
    <row r="1136" spans="1:6" x14ac:dyDescent="0.35">
      <c r="A1136">
        <v>1468724</v>
      </c>
      <c r="B1136" t="s">
        <v>1136</v>
      </c>
      <c r="C1136">
        <v>219.99</v>
      </c>
      <c r="D1136">
        <v>169.99</v>
      </c>
      <c r="E1136">
        <v>109.99</v>
      </c>
      <c r="F1136" s="3">
        <f t="shared" si="17"/>
        <v>0.50002272830583205</v>
      </c>
    </row>
    <row r="1137" spans="1:6" x14ac:dyDescent="0.35">
      <c r="A1137">
        <v>1551042</v>
      </c>
      <c r="B1137" t="s">
        <v>1137</v>
      </c>
      <c r="C1137">
        <v>729.99</v>
      </c>
      <c r="D1137">
        <v>579.99</v>
      </c>
      <c r="E1137">
        <v>449.99</v>
      </c>
      <c r="F1137" s="3">
        <f t="shared" si="17"/>
        <v>0.38356689817668732</v>
      </c>
    </row>
    <row r="1138" spans="1:6" x14ac:dyDescent="0.35">
      <c r="A1138">
        <v>1551619</v>
      </c>
      <c r="B1138" t="s">
        <v>1138</v>
      </c>
      <c r="C1138">
        <v>850</v>
      </c>
      <c r="D1138">
        <v>750</v>
      </c>
      <c r="E1138">
        <v>700</v>
      </c>
      <c r="F1138" s="3">
        <f t="shared" si="17"/>
        <v>0.17647058823529416</v>
      </c>
    </row>
    <row r="1139" spans="1:6" x14ac:dyDescent="0.35">
      <c r="A1139">
        <v>1549399</v>
      </c>
      <c r="B1139" t="s">
        <v>1139</v>
      </c>
      <c r="C1139">
        <v>209.99</v>
      </c>
      <c r="D1139">
        <v>149.99</v>
      </c>
      <c r="E1139">
        <v>104.99</v>
      </c>
      <c r="F1139" s="3">
        <f t="shared" si="17"/>
        <v>0.50002381065765045</v>
      </c>
    </row>
    <row r="1140" spans="1:6" x14ac:dyDescent="0.35">
      <c r="A1140">
        <v>1468722</v>
      </c>
      <c r="B1140" t="s">
        <v>1140</v>
      </c>
      <c r="C1140">
        <v>209.99</v>
      </c>
      <c r="D1140">
        <v>149.99</v>
      </c>
      <c r="E1140">
        <v>104.99</v>
      </c>
      <c r="F1140" s="3">
        <f t="shared" si="17"/>
        <v>0.50002381065765045</v>
      </c>
    </row>
    <row r="1141" spans="1:6" x14ac:dyDescent="0.35">
      <c r="A1141">
        <v>1491018</v>
      </c>
      <c r="B1141" t="s">
        <v>1141</v>
      </c>
      <c r="C1141">
        <v>319.99</v>
      </c>
      <c r="D1141">
        <v>259.99</v>
      </c>
      <c r="E1141">
        <v>199.99</v>
      </c>
      <c r="F1141" s="3">
        <f t="shared" si="17"/>
        <v>0.37501171911622233</v>
      </c>
    </row>
    <row r="1142" spans="1:6" x14ac:dyDescent="0.35">
      <c r="A1142">
        <v>1393897</v>
      </c>
      <c r="B1142" t="s">
        <v>1142</v>
      </c>
      <c r="C1142">
        <v>1100</v>
      </c>
      <c r="D1142">
        <v>799.99</v>
      </c>
      <c r="E1142">
        <v>599.99</v>
      </c>
      <c r="F1142" s="3">
        <f t="shared" si="17"/>
        <v>0.45455454545454543</v>
      </c>
    </row>
    <row r="1143" spans="1:6" x14ac:dyDescent="0.35">
      <c r="A1143">
        <v>1494796</v>
      </c>
      <c r="B1143" t="s">
        <v>1143</v>
      </c>
      <c r="C1143">
        <v>219.99</v>
      </c>
      <c r="D1143">
        <v>169.99</v>
      </c>
      <c r="E1143">
        <v>109.99</v>
      </c>
      <c r="F1143" s="3">
        <f t="shared" si="17"/>
        <v>0.50002272830583205</v>
      </c>
    </row>
    <row r="1144" spans="1:6" x14ac:dyDescent="0.35">
      <c r="A1144">
        <v>1490744</v>
      </c>
      <c r="B1144" t="s">
        <v>1144</v>
      </c>
      <c r="C1144">
        <v>729.99</v>
      </c>
      <c r="D1144">
        <v>579.99</v>
      </c>
      <c r="E1144">
        <v>449.99</v>
      </c>
      <c r="F1144" s="3">
        <f t="shared" si="17"/>
        <v>0.38356689817668732</v>
      </c>
    </row>
    <row r="1145" spans="1:6" x14ac:dyDescent="0.35">
      <c r="A1145">
        <v>1554061</v>
      </c>
      <c r="B1145" t="s">
        <v>1145</v>
      </c>
      <c r="C1145">
        <v>209.99</v>
      </c>
      <c r="D1145">
        <v>149.99</v>
      </c>
      <c r="E1145">
        <v>104.99</v>
      </c>
      <c r="F1145" s="3">
        <f t="shared" si="17"/>
        <v>0.50002381065765045</v>
      </c>
    </row>
    <row r="1146" spans="1:6" x14ac:dyDescent="0.35">
      <c r="A1146">
        <v>7793800</v>
      </c>
      <c r="B1146" t="s">
        <v>1146</v>
      </c>
      <c r="C1146">
        <v>209.99</v>
      </c>
      <c r="D1146">
        <v>149.99</v>
      </c>
      <c r="E1146">
        <v>104.99</v>
      </c>
      <c r="F1146" s="3">
        <f t="shared" si="17"/>
        <v>0.50002381065765045</v>
      </c>
    </row>
    <row r="1147" spans="1:6" x14ac:dyDescent="0.35">
      <c r="A1147">
        <v>1460280</v>
      </c>
      <c r="B1147" t="s">
        <v>1147</v>
      </c>
      <c r="C1147">
        <v>409.99</v>
      </c>
      <c r="D1147">
        <v>329.99</v>
      </c>
      <c r="E1147">
        <v>204.99</v>
      </c>
      <c r="F1147" s="3">
        <f t="shared" si="17"/>
        <v>0.50001219541940045</v>
      </c>
    </row>
    <row r="1148" spans="1:6" x14ac:dyDescent="0.35">
      <c r="A1148">
        <v>1507160</v>
      </c>
      <c r="B1148" t="s">
        <v>1148</v>
      </c>
      <c r="C1148">
        <v>529.99</v>
      </c>
      <c r="D1148">
        <v>399.99</v>
      </c>
      <c r="E1148">
        <v>349.99</v>
      </c>
      <c r="F1148" s="3">
        <f t="shared" si="17"/>
        <v>0.33962904960470952</v>
      </c>
    </row>
    <row r="1149" spans="1:6" x14ac:dyDescent="0.35">
      <c r="A1149">
        <v>1518272</v>
      </c>
      <c r="B1149" t="s">
        <v>1149</v>
      </c>
      <c r="C1149">
        <v>529.99</v>
      </c>
      <c r="D1149">
        <v>399.99</v>
      </c>
      <c r="E1149">
        <v>349.99</v>
      </c>
      <c r="F1149" s="3">
        <f t="shared" si="17"/>
        <v>0.33962904960470952</v>
      </c>
    </row>
    <row r="1150" spans="1:6" x14ac:dyDescent="0.35">
      <c r="A1150">
        <v>1520201</v>
      </c>
      <c r="B1150" t="s">
        <v>1150</v>
      </c>
      <c r="C1150">
        <v>529.99</v>
      </c>
      <c r="D1150">
        <v>399.99</v>
      </c>
      <c r="E1150">
        <v>349.99</v>
      </c>
      <c r="F1150" s="3">
        <f t="shared" si="17"/>
        <v>0.33962904960470952</v>
      </c>
    </row>
    <row r="1151" spans="1:6" x14ac:dyDescent="0.35">
      <c r="A1151">
        <v>1507134</v>
      </c>
      <c r="B1151" t="s">
        <v>1151</v>
      </c>
      <c r="C1151">
        <v>529.99</v>
      </c>
      <c r="D1151">
        <v>399.99</v>
      </c>
      <c r="E1151">
        <v>349.99</v>
      </c>
      <c r="F1151" s="3">
        <f t="shared" si="17"/>
        <v>0.33962904960470952</v>
      </c>
    </row>
    <row r="1152" spans="1:6" x14ac:dyDescent="0.35">
      <c r="A1152">
        <v>1491062</v>
      </c>
      <c r="B1152" t="s">
        <v>1152</v>
      </c>
      <c r="C1152">
        <v>709.99</v>
      </c>
      <c r="D1152">
        <v>549.99</v>
      </c>
      <c r="E1152">
        <v>399.99</v>
      </c>
      <c r="F1152" s="3">
        <f t="shared" si="17"/>
        <v>0.43662586796997138</v>
      </c>
    </row>
    <row r="1153" spans="1:6" x14ac:dyDescent="0.35">
      <c r="A1153">
        <v>1395161</v>
      </c>
      <c r="B1153" t="s">
        <v>1153</v>
      </c>
      <c r="C1153">
        <v>209.99</v>
      </c>
      <c r="D1153">
        <v>149.99</v>
      </c>
      <c r="E1153">
        <v>104.99</v>
      </c>
      <c r="F1153" s="3">
        <f t="shared" si="17"/>
        <v>0.50002381065765045</v>
      </c>
    </row>
    <row r="1154" spans="1:6" x14ac:dyDescent="0.35">
      <c r="A1154">
        <v>1545019</v>
      </c>
      <c r="B1154" t="s">
        <v>1154</v>
      </c>
      <c r="C1154">
        <v>219.99</v>
      </c>
      <c r="D1154">
        <v>169.99</v>
      </c>
      <c r="E1154">
        <v>109.99</v>
      </c>
      <c r="F1154" s="3">
        <f t="shared" si="17"/>
        <v>0.50002272830583205</v>
      </c>
    </row>
    <row r="1155" spans="1:6" x14ac:dyDescent="0.35">
      <c r="A1155">
        <v>1545018</v>
      </c>
      <c r="B1155" t="s">
        <v>1155</v>
      </c>
      <c r="C1155">
        <v>749.99</v>
      </c>
      <c r="D1155">
        <v>619.99</v>
      </c>
      <c r="E1155">
        <v>449.99</v>
      </c>
      <c r="F1155" s="3">
        <f t="shared" ref="F1155:F1218" si="18">1-E1155/C1155</f>
        <v>0.40000533340444544</v>
      </c>
    </row>
    <row r="1156" spans="1:6" x14ac:dyDescent="0.35">
      <c r="A1156">
        <v>1545017</v>
      </c>
      <c r="B1156" t="s">
        <v>1156</v>
      </c>
      <c r="C1156">
        <v>209.99</v>
      </c>
      <c r="D1156">
        <v>149.99</v>
      </c>
      <c r="E1156">
        <v>104.99</v>
      </c>
      <c r="F1156" s="3">
        <f t="shared" si="18"/>
        <v>0.50002381065765045</v>
      </c>
    </row>
    <row r="1157" spans="1:6" x14ac:dyDescent="0.35">
      <c r="A1157">
        <v>1251542</v>
      </c>
      <c r="B1157" t="s">
        <v>1157</v>
      </c>
      <c r="C1157">
        <v>159.99</v>
      </c>
      <c r="D1157">
        <v>129.99</v>
      </c>
      <c r="E1157">
        <v>99.99</v>
      </c>
      <c r="F1157" s="3">
        <f t="shared" si="18"/>
        <v>0.3750234389649354</v>
      </c>
    </row>
    <row r="1158" spans="1:6" x14ac:dyDescent="0.35">
      <c r="A1158">
        <v>1552744</v>
      </c>
      <c r="B1158" t="s">
        <v>1158</v>
      </c>
      <c r="C1158">
        <v>850</v>
      </c>
      <c r="D1158">
        <v>750</v>
      </c>
      <c r="E1158">
        <v>700</v>
      </c>
      <c r="F1158" s="3">
        <f t="shared" si="18"/>
        <v>0.17647058823529416</v>
      </c>
    </row>
    <row r="1159" spans="1:6" x14ac:dyDescent="0.35">
      <c r="A1159">
        <v>1544901</v>
      </c>
      <c r="B1159" t="s">
        <v>1159</v>
      </c>
      <c r="C1159">
        <v>219.99</v>
      </c>
      <c r="D1159">
        <v>169.99</v>
      </c>
      <c r="E1159">
        <v>109.99</v>
      </c>
      <c r="F1159" s="3">
        <f t="shared" si="18"/>
        <v>0.50002272830583205</v>
      </c>
    </row>
    <row r="1160" spans="1:6" x14ac:dyDescent="0.35">
      <c r="A1160">
        <v>1544899</v>
      </c>
      <c r="B1160" t="s">
        <v>1160</v>
      </c>
      <c r="C1160">
        <v>749.99</v>
      </c>
      <c r="D1160">
        <v>619.99</v>
      </c>
      <c r="E1160">
        <v>449.99</v>
      </c>
      <c r="F1160" s="3">
        <f t="shared" si="18"/>
        <v>0.40000533340444544</v>
      </c>
    </row>
    <row r="1161" spans="1:6" x14ac:dyDescent="0.35">
      <c r="A1161">
        <v>1548352</v>
      </c>
      <c r="B1161" t="s">
        <v>1161</v>
      </c>
      <c r="C1161">
        <v>209.99</v>
      </c>
      <c r="D1161">
        <v>149.99</v>
      </c>
      <c r="E1161">
        <v>104.99</v>
      </c>
      <c r="F1161" s="3">
        <f t="shared" si="18"/>
        <v>0.50002381065765045</v>
      </c>
    </row>
    <row r="1162" spans="1:6" x14ac:dyDescent="0.35">
      <c r="A1162">
        <v>1424382</v>
      </c>
      <c r="B1162" t="s">
        <v>1162</v>
      </c>
      <c r="C1162">
        <v>209.99</v>
      </c>
      <c r="D1162">
        <v>149.99</v>
      </c>
      <c r="E1162">
        <v>104.99</v>
      </c>
      <c r="F1162" s="3">
        <f t="shared" si="18"/>
        <v>0.50002381065765045</v>
      </c>
    </row>
    <row r="1163" spans="1:6" x14ac:dyDescent="0.35">
      <c r="A1163">
        <v>1562970</v>
      </c>
      <c r="B1163" t="s">
        <v>1163</v>
      </c>
      <c r="C1163">
        <v>709.99</v>
      </c>
      <c r="D1163">
        <v>549.99</v>
      </c>
      <c r="E1163">
        <v>399.99</v>
      </c>
      <c r="F1163" s="3">
        <f t="shared" si="18"/>
        <v>0.43662586796997138</v>
      </c>
    </row>
    <row r="1164" spans="1:6" x14ac:dyDescent="0.35">
      <c r="A1164">
        <v>1497880</v>
      </c>
      <c r="B1164" t="s">
        <v>1164</v>
      </c>
      <c r="C1164">
        <v>1200</v>
      </c>
      <c r="D1164">
        <v>899.99</v>
      </c>
      <c r="E1164">
        <v>699.99</v>
      </c>
      <c r="F1164" s="3">
        <f t="shared" si="18"/>
        <v>0.41667500000000002</v>
      </c>
    </row>
    <row r="1165" spans="1:6" x14ac:dyDescent="0.35">
      <c r="A1165">
        <v>1501365</v>
      </c>
      <c r="B1165" t="s">
        <v>1165</v>
      </c>
      <c r="C1165">
        <v>709.99</v>
      </c>
      <c r="D1165">
        <v>549.99</v>
      </c>
      <c r="E1165">
        <v>399.99</v>
      </c>
      <c r="F1165" s="3">
        <f t="shared" si="18"/>
        <v>0.43662586796997138</v>
      </c>
    </row>
    <row r="1166" spans="1:6" x14ac:dyDescent="0.35">
      <c r="A1166">
        <v>1466972</v>
      </c>
      <c r="B1166" t="s">
        <v>1166</v>
      </c>
      <c r="C1166">
        <v>219.99</v>
      </c>
      <c r="D1166">
        <v>169.99</v>
      </c>
      <c r="E1166">
        <v>109.99</v>
      </c>
      <c r="F1166" s="3">
        <f t="shared" si="18"/>
        <v>0.50002272830583205</v>
      </c>
    </row>
    <row r="1167" spans="1:6" x14ac:dyDescent="0.35">
      <c r="A1167">
        <v>1501366</v>
      </c>
      <c r="B1167" t="s">
        <v>1167</v>
      </c>
      <c r="C1167">
        <v>209.99</v>
      </c>
      <c r="D1167">
        <v>149.99</v>
      </c>
      <c r="E1167">
        <v>104.99</v>
      </c>
      <c r="F1167" s="3">
        <f t="shared" si="18"/>
        <v>0.50002381065765045</v>
      </c>
    </row>
    <row r="1168" spans="1:6" x14ac:dyDescent="0.35">
      <c r="A1168">
        <v>1544905</v>
      </c>
      <c r="B1168" t="s">
        <v>1168</v>
      </c>
      <c r="C1168">
        <v>159.99</v>
      </c>
      <c r="D1168">
        <v>119.99</v>
      </c>
      <c r="E1168">
        <v>79.989999999999995</v>
      </c>
      <c r="F1168" s="3">
        <f t="shared" si="18"/>
        <v>0.50003125195324716</v>
      </c>
    </row>
    <row r="1169" spans="1:6" x14ac:dyDescent="0.35">
      <c r="A1169">
        <v>1491068</v>
      </c>
      <c r="B1169" t="s">
        <v>1169</v>
      </c>
      <c r="C1169">
        <v>319.99</v>
      </c>
      <c r="D1169">
        <v>259.99</v>
      </c>
      <c r="E1169">
        <v>199.99</v>
      </c>
      <c r="F1169" s="3">
        <f t="shared" si="18"/>
        <v>0.37501171911622233</v>
      </c>
    </row>
    <row r="1170" spans="1:6" x14ac:dyDescent="0.35">
      <c r="A1170">
        <v>1542975</v>
      </c>
      <c r="B1170" t="s">
        <v>1170</v>
      </c>
      <c r="C1170">
        <v>709.99</v>
      </c>
      <c r="D1170">
        <v>549.99</v>
      </c>
      <c r="E1170">
        <v>399.99</v>
      </c>
      <c r="F1170" s="3">
        <f t="shared" si="18"/>
        <v>0.43662586796997138</v>
      </c>
    </row>
    <row r="1171" spans="1:6" x14ac:dyDescent="0.35">
      <c r="A1171">
        <v>1498897</v>
      </c>
      <c r="B1171" t="s">
        <v>1171</v>
      </c>
      <c r="C1171">
        <v>1200</v>
      </c>
      <c r="D1171">
        <v>899.99</v>
      </c>
      <c r="E1171">
        <v>699.99</v>
      </c>
      <c r="F1171" s="3">
        <f t="shared" si="18"/>
        <v>0.41667500000000002</v>
      </c>
    </row>
    <row r="1172" spans="1:6" x14ac:dyDescent="0.35">
      <c r="A1172">
        <v>1544904</v>
      </c>
      <c r="B1172" t="s">
        <v>1172</v>
      </c>
      <c r="C1172">
        <v>219.99</v>
      </c>
      <c r="D1172">
        <v>169.99</v>
      </c>
      <c r="E1172">
        <v>109.99</v>
      </c>
      <c r="F1172" s="3">
        <f t="shared" si="18"/>
        <v>0.50002272830583205</v>
      </c>
    </row>
    <row r="1173" spans="1:6" x14ac:dyDescent="0.35">
      <c r="A1173">
        <v>1544903</v>
      </c>
      <c r="B1173" t="s">
        <v>1173</v>
      </c>
      <c r="C1173">
        <v>709.99</v>
      </c>
      <c r="D1173">
        <v>549.99</v>
      </c>
      <c r="E1173">
        <v>399.99</v>
      </c>
      <c r="F1173" s="3">
        <f t="shared" si="18"/>
        <v>0.43662586796997138</v>
      </c>
    </row>
    <row r="1174" spans="1:6" x14ac:dyDescent="0.35">
      <c r="A1174">
        <v>1551618</v>
      </c>
      <c r="B1174" t="s">
        <v>1174</v>
      </c>
      <c r="C1174">
        <v>900</v>
      </c>
      <c r="D1174">
        <v>800</v>
      </c>
      <c r="E1174">
        <v>700</v>
      </c>
      <c r="F1174" s="3">
        <f t="shared" si="18"/>
        <v>0.22222222222222221</v>
      </c>
    </row>
    <row r="1175" spans="1:6" x14ac:dyDescent="0.35">
      <c r="A1175">
        <v>1548516</v>
      </c>
      <c r="B1175" t="s">
        <v>1175</v>
      </c>
      <c r="C1175">
        <v>209.99</v>
      </c>
      <c r="D1175">
        <v>149.99</v>
      </c>
      <c r="E1175">
        <v>104.99</v>
      </c>
      <c r="F1175" s="3">
        <f t="shared" si="18"/>
        <v>0.50002381065765045</v>
      </c>
    </row>
    <row r="1176" spans="1:6" x14ac:dyDescent="0.35">
      <c r="A1176">
        <v>7792900</v>
      </c>
      <c r="B1176" t="s">
        <v>1176</v>
      </c>
      <c r="C1176">
        <v>209.99</v>
      </c>
      <c r="D1176">
        <v>149.99</v>
      </c>
      <c r="E1176">
        <v>104.99</v>
      </c>
      <c r="F1176" s="3">
        <f t="shared" si="18"/>
        <v>0.50002381065765045</v>
      </c>
    </row>
    <row r="1177" spans="1:6" x14ac:dyDescent="0.35">
      <c r="A1177">
        <v>1419478</v>
      </c>
      <c r="B1177" t="s">
        <v>1177</v>
      </c>
      <c r="C1177">
        <v>709.99</v>
      </c>
      <c r="D1177">
        <v>549.99</v>
      </c>
      <c r="E1177">
        <v>399.99</v>
      </c>
      <c r="F1177" s="3">
        <f t="shared" si="18"/>
        <v>0.43662586796997138</v>
      </c>
    </row>
    <row r="1178" spans="1:6" x14ac:dyDescent="0.35">
      <c r="A1178">
        <v>5217100</v>
      </c>
      <c r="B1178" t="s">
        <v>1178</v>
      </c>
      <c r="C1178">
        <v>209.99</v>
      </c>
      <c r="D1178">
        <v>149.99</v>
      </c>
      <c r="E1178">
        <v>104.99</v>
      </c>
      <c r="F1178" s="3">
        <f t="shared" si="18"/>
        <v>0.50002381065765045</v>
      </c>
    </row>
    <row r="1179" spans="1:6" x14ac:dyDescent="0.35">
      <c r="A1179">
        <v>1546578</v>
      </c>
      <c r="B1179" t="s">
        <v>1179</v>
      </c>
      <c r="C1179">
        <v>219.99</v>
      </c>
      <c r="D1179">
        <v>169.99</v>
      </c>
      <c r="E1179">
        <v>109.99</v>
      </c>
      <c r="F1179" s="3">
        <f t="shared" si="18"/>
        <v>0.50002272830583205</v>
      </c>
    </row>
    <row r="1180" spans="1:6" x14ac:dyDescent="0.35">
      <c r="A1180">
        <v>1544915</v>
      </c>
      <c r="B1180" t="s">
        <v>1180</v>
      </c>
      <c r="C1180">
        <v>709.99</v>
      </c>
      <c r="D1180">
        <v>549.99</v>
      </c>
      <c r="E1180">
        <v>399.99</v>
      </c>
      <c r="F1180" s="3">
        <f t="shared" si="18"/>
        <v>0.43662586796997138</v>
      </c>
    </row>
    <row r="1181" spans="1:6" x14ac:dyDescent="0.35">
      <c r="A1181">
        <v>1553084</v>
      </c>
      <c r="B1181" t="s">
        <v>1181</v>
      </c>
      <c r="C1181">
        <v>800</v>
      </c>
      <c r="D1181">
        <v>700</v>
      </c>
      <c r="E1181">
        <v>600</v>
      </c>
      <c r="F1181" s="3">
        <f t="shared" si="18"/>
        <v>0.25</v>
      </c>
    </row>
    <row r="1182" spans="1:6" x14ac:dyDescent="0.35">
      <c r="A1182">
        <v>1317281</v>
      </c>
      <c r="B1182" t="s">
        <v>1182</v>
      </c>
      <c r="C1182">
        <v>179.99</v>
      </c>
      <c r="D1182">
        <v>139.99</v>
      </c>
      <c r="E1182">
        <v>99.99</v>
      </c>
      <c r="F1182" s="3">
        <f t="shared" si="18"/>
        <v>0.44446913717428749</v>
      </c>
    </row>
    <row r="1183" spans="1:6" x14ac:dyDescent="0.35">
      <c r="A1183">
        <v>1328329</v>
      </c>
      <c r="B1183" t="s">
        <v>1183</v>
      </c>
      <c r="C1183">
        <v>709.99</v>
      </c>
      <c r="D1183">
        <v>549.99</v>
      </c>
      <c r="E1183">
        <v>399.99</v>
      </c>
      <c r="F1183" s="3">
        <f t="shared" si="18"/>
        <v>0.43662586796997138</v>
      </c>
    </row>
    <row r="1184" spans="1:6" x14ac:dyDescent="0.35">
      <c r="A1184">
        <v>1326146</v>
      </c>
      <c r="B1184" t="s">
        <v>1184</v>
      </c>
      <c r="C1184">
        <v>209.99</v>
      </c>
      <c r="D1184">
        <v>149.99</v>
      </c>
      <c r="E1184">
        <v>104.99</v>
      </c>
      <c r="F1184" s="3">
        <f t="shared" si="18"/>
        <v>0.50002381065765045</v>
      </c>
    </row>
    <row r="1185" spans="1:6" x14ac:dyDescent="0.35">
      <c r="A1185">
        <v>1551622</v>
      </c>
      <c r="B1185" t="s">
        <v>1185</v>
      </c>
      <c r="C1185">
        <v>319.99</v>
      </c>
      <c r="D1185">
        <v>259.99</v>
      </c>
      <c r="E1185">
        <v>199.99</v>
      </c>
      <c r="F1185" s="3">
        <f t="shared" si="18"/>
        <v>0.37501171911622233</v>
      </c>
    </row>
    <row r="1186" spans="1:6" x14ac:dyDescent="0.35">
      <c r="A1186">
        <v>1545028</v>
      </c>
      <c r="B1186" t="s">
        <v>1186</v>
      </c>
      <c r="C1186">
        <v>219.99</v>
      </c>
      <c r="D1186">
        <v>169.99</v>
      </c>
      <c r="E1186">
        <v>109.99</v>
      </c>
      <c r="F1186" s="3">
        <f t="shared" si="18"/>
        <v>0.50002272830583205</v>
      </c>
    </row>
    <row r="1187" spans="1:6" x14ac:dyDescent="0.35">
      <c r="A1187">
        <v>1544916</v>
      </c>
      <c r="B1187" t="s">
        <v>1187</v>
      </c>
      <c r="C1187">
        <v>709.99</v>
      </c>
      <c r="D1187">
        <v>549.99</v>
      </c>
      <c r="E1187">
        <v>399.99</v>
      </c>
      <c r="F1187" s="3">
        <f t="shared" si="18"/>
        <v>0.43662586796997138</v>
      </c>
    </row>
    <row r="1188" spans="1:6" x14ac:dyDescent="0.35">
      <c r="A1188">
        <v>1548818</v>
      </c>
      <c r="B1188" t="s">
        <v>1188</v>
      </c>
      <c r="C1188">
        <v>209.99</v>
      </c>
      <c r="D1188">
        <v>149.99</v>
      </c>
      <c r="E1188">
        <v>104.99</v>
      </c>
      <c r="F1188" s="3">
        <f t="shared" si="18"/>
        <v>0.50002381065765045</v>
      </c>
    </row>
    <row r="1189" spans="1:6" x14ac:dyDescent="0.35">
      <c r="A1189">
        <v>4558000</v>
      </c>
      <c r="B1189" t="s">
        <v>1189</v>
      </c>
      <c r="C1189">
        <v>209.99</v>
      </c>
      <c r="D1189">
        <v>149.99</v>
      </c>
      <c r="E1189">
        <v>104.99</v>
      </c>
      <c r="F1189" s="3">
        <f t="shared" si="18"/>
        <v>0.50002381065765045</v>
      </c>
    </row>
    <row r="1190" spans="1:6" x14ac:dyDescent="0.35">
      <c r="A1190">
        <v>1574575</v>
      </c>
      <c r="B1190" t="s">
        <v>1190</v>
      </c>
      <c r="C1190">
        <v>159.99</v>
      </c>
      <c r="D1190">
        <v>119.99</v>
      </c>
      <c r="E1190">
        <v>79.989999999999995</v>
      </c>
      <c r="F1190" s="3">
        <f t="shared" si="18"/>
        <v>0.50003125195324716</v>
      </c>
    </row>
    <row r="1191" spans="1:6" x14ac:dyDescent="0.35">
      <c r="A1191">
        <v>1394432</v>
      </c>
      <c r="B1191" t="s">
        <v>1191</v>
      </c>
      <c r="C1191">
        <v>209.99</v>
      </c>
      <c r="D1191">
        <v>149.99</v>
      </c>
      <c r="E1191">
        <v>104.99</v>
      </c>
      <c r="F1191" s="3">
        <f t="shared" si="18"/>
        <v>0.50002381065765045</v>
      </c>
    </row>
    <row r="1192" spans="1:6" x14ac:dyDescent="0.35">
      <c r="A1192">
        <v>1391769</v>
      </c>
      <c r="B1192" t="s">
        <v>1192</v>
      </c>
      <c r="C1192">
        <v>709.99</v>
      </c>
      <c r="D1192">
        <v>549.99</v>
      </c>
      <c r="E1192">
        <v>399.99</v>
      </c>
      <c r="F1192" s="3">
        <f t="shared" si="18"/>
        <v>0.43662586796997138</v>
      </c>
    </row>
    <row r="1193" spans="1:6" x14ac:dyDescent="0.35">
      <c r="A1193">
        <v>1551620</v>
      </c>
      <c r="B1193" t="s">
        <v>1193</v>
      </c>
      <c r="C1193">
        <v>319.99</v>
      </c>
      <c r="D1193">
        <v>259.99</v>
      </c>
      <c r="E1193">
        <v>199.99</v>
      </c>
      <c r="F1193" s="3">
        <f t="shared" si="18"/>
        <v>0.37501171911622233</v>
      </c>
    </row>
    <row r="1194" spans="1:6" x14ac:dyDescent="0.35">
      <c r="A1194">
        <v>1544906</v>
      </c>
      <c r="B1194" t="s">
        <v>1194</v>
      </c>
      <c r="C1194">
        <v>709.99</v>
      </c>
      <c r="D1194">
        <v>549.99</v>
      </c>
      <c r="E1194">
        <v>399.99</v>
      </c>
      <c r="F1194" s="3">
        <f t="shared" si="18"/>
        <v>0.43662586796997138</v>
      </c>
    </row>
    <row r="1195" spans="1:6" x14ac:dyDescent="0.35">
      <c r="A1195">
        <v>1548355</v>
      </c>
      <c r="B1195" t="s">
        <v>1195</v>
      </c>
      <c r="C1195">
        <v>219.99</v>
      </c>
      <c r="D1195">
        <v>169.99</v>
      </c>
      <c r="E1195">
        <v>109.99</v>
      </c>
      <c r="F1195" s="3">
        <f t="shared" si="18"/>
        <v>0.50002272830583205</v>
      </c>
    </row>
    <row r="1196" spans="1:6" x14ac:dyDescent="0.35">
      <c r="A1196">
        <v>1544912</v>
      </c>
      <c r="B1196" t="s">
        <v>1196</v>
      </c>
      <c r="C1196">
        <v>209.99</v>
      </c>
      <c r="D1196">
        <v>149.99</v>
      </c>
      <c r="E1196">
        <v>104.99</v>
      </c>
      <c r="F1196" s="3">
        <f t="shared" si="18"/>
        <v>0.50002381065765045</v>
      </c>
    </row>
    <row r="1197" spans="1:6" x14ac:dyDescent="0.35">
      <c r="A1197">
        <v>1550994</v>
      </c>
      <c r="B1197" t="s">
        <v>1197</v>
      </c>
      <c r="C1197">
        <v>709.99</v>
      </c>
      <c r="D1197">
        <v>549.99</v>
      </c>
      <c r="E1197">
        <v>399.99</v>
      </c>
      <c r="F1197" s="3">
        <f t="shared" si="18"/>
        <v>0.43662586796997138</v>
      </c>
    </row>
    <row r="1198" spans="1:6" x14ac:dyDescent="0.35">
      <c r="A1198">
        <v>1545023</v>
      </c>
      <c r="B1198" t="s">
        <v>1198</v>
      </c>
      <c r="C1198">
        <v>219.99</v>
      </c>
      <c r="D1198">
        <v>169.99</v>
      </c>
      <c r="E1198">
        <v>109.99</v>
      </c>
      <c r="F1198" s="3">
        <f t="shared" si="18"/>
        <v>0.50002272830583205</v>
      </c>
    </row>
    <row r="1199" spans="1:6" x14ac:dyDescent="0.35">
      <c r="A1199">
        <v>1545020</v>
      </c>
      <c r="B1199" t="s">
        <v>1199</v>
      </c>
      <c r="C1199">
        <v>209.99</v>
      </c>
      <c r="D1199">
        <v>149.99</v>
      </c>
      <c r="E1199">
        <v>104.99</v>
      </c>
      <c r="F1199" s="3">
        <f t="shared" si="18"/>
        <v>0.50002381065765045</v>
      </c>
    </row>
    <row r="1200" spans="1:6" x14ac:dyDescent="0.35">
      <c r="A1200">
        <v>1475807</v>
      </c>
      <c r="B1200" t="s">
        <v>1200</v>
      </c>
      <c r="C1200">
        <v>209.99</v>
      </c>
      <c r="D1200">
        <v>149.99</v>
      </c>
      <c r="E1200">
        <v>104.99</v>
      </c>
      <c r="F1200" s="3">
        <f t="shared" si="18"/>
        <v>0.50002381065765045</v>
      </c>
    </row>
    <row r="1201" spans="1:6" x14ac:dyDescent="0.35">
      <c r="A1201">
        <v>1549086</v>
      </c>
      <c r="B1201" t="s">
        <v>1201</v>
      </c>
      <c r="C1201">
        <v>650</v>
      </c>
      <c r="D1201">
        <v>650</v>
      </c>
      <c r="E1201">
        <v>500</v>
      </c>
      <c r="F1201" s="3">
        <f t="shared" si="18"/>
        <v>0.23076923076923073</v>
      </c>
    </row>
    <row r="1202" spans="1:6" x14ac:dyDescent="0.35">
      <c r="A1202">
        <v>1441344</v>
      </c>
      <c r="B1202" t="s">
        <v>1202</v>
      </c>
      <c r="C1202">
        <v>219.99</v>
      </c>
      <c r="D1202">
        <v>169.99</v>
      </c>
      <c r="E1202">
        <v>139.99</v>
      </c>
      <c r="F1202" s="3">
        <f t="shared" si="18"/>
        <v>0.36365289331333239</v>
      </c>
    </row>
    <row r="1203" spans="1:6" x14ac:dyDescent="0.35">
      <c r="A1203">
        <v>1318848</v>
      </c>
      <c r="B1203" t="s">
        <v>1203</v>
      </c>
      <c r="C1203">
        <v>209.99</v>
      </c>
      <c r="D1203">
        <v>149.99</v>
      </c>
      <c r="E1203">
        <v>104.99</v>
      </c>
      <c r="F1203" s="3">
        <f t="shared" si="18"/>
        <v>0.50002381065765045</v>
      </c>
    </row>
    <row r="1204" spans="1:6" x14ac:dyDescent="0.35">
      <c r="A1204">
        <v>1557437</v>
      </c>
      <c r="B1204" t="s">
        <v>1204</v>
      </c>
      <c r="C1204">
        <v>209.99</v>
      </c>
      <c r="D1204">
        <v>149.99</v>
      </c>
      <c r="E1204">
        <v>104.99</v>
      </c>
      <c r="F1204" s="3">
        <f t="shared" si="18"/>
        <v>0.50002381065765045</v>
      </c>
    </row>
    <row r="1205" spans="1:6" x14ac:dyDescent="0.35">
      <c r="A1205">
        <v>1446950</v>
      </c>
      <c r="B1205" t="s">
        <v>1205</v>
      </c>
      <c r="C1205">
        <v>254.99</v>
      </c>
      <c r="D1205">
        <v>204.99</v>
      </c>
      <c r="E1205">
        <v>127.99</v>
      </c>
      <c r="F1205" s="3">
        <f t="shared" si="18"/>
        <v>0.49805874740185896</v>
      </c>
    </row>
    <row r="1206" spans="1:6" x14ac:dyDescent="0.35">
      <c r="A1206">
        <v>1548353</v>
      </c>
      <c r="B1206" t="s">
        <v>1206</v>
      </c>
      <c r="C1206">
        <v>209.99</v>
      </c>
      <c r="D1206">
        <v>149.99</v>
      </c>
      <c r="E1206">
        <v>104.99</v>
      </c>
      <c r="F1206" s="3">
        <f t="shared" si="18"/>
        <v>0.50002381065765045</v>
      </c>
    </row>
    <row r="1207" spans="1:6" x14ac:dyDescent="0.35">
      <c r="A1207">
        <v>1479702</v>
      </c>
      <c r="B1207" t="s">
        <v>1207</v>
      </c>
      <c r="C1207">
        <v>599.99</v>
      </c>
      <c r="D1207">
        <v>479.99</v>
      </c>
      <c r="E1207">
        <v>299.99</v>
      </c>
      <c r="F1207" s="3">
        <f t="shared" si="18"/>
        <v>0.50000833347222451</v>
      </c>
    </row>
    <row r="1208" spans="1:6" x14ac:dyDescent="0.35">
      <c r="A1208">
        <v>1479701</v>
      </c>
      <c r="B1208" t="s">
        <v>1208</v>
      </c>
      <c r="C1208">
        <v>599.99</v>
      </c>
      <c r="D1208">
        <v>479.99</v>
      </c>
      <c r="E1208">
        <v>299.99</v>
      </c>
      <c r="F1208" s="3">
        <f t="shared" si="18"/>
        <v>0.50000833347222451</v>
      </c>
    </row>
    <row r="1209" spans="1:6" x14ac:dyDescent="0.35">
      <c r="A1209">
        <v>1480136</v>
      </c>
      <c r="B1209" t="s">
        <v>1209</v>
      </c>
      <c r="C1209">
        <v>599.99</v>
      </c>
      <c r="D1209">
        <v>479.99</v>
      </c>
      <c r="E1209">
        <v>299.99</v>
      </c>
      <c r="F1209" s="3">
        <f t="shared" si="18"/>
        <v>0.50000833347222451</v>
      </c>
    </row>
    <row r="1210" spans="1:6" x14ac:dyDescent="0.35">
      <c r="A1210">
        <v>1530544</v>
      </c>
      <c r="B1210" t="s">
        <v>1210</v>
      </c>
      <c r="C1210">
        <v>549.99</v>
      </c>
      <c r="D1210">
        <v>439.99</v>
      </c>
      <c r="E1210">
        <v>349.99</v>
      </c>
      <c r="F1210" s="3">
        <f t="shared" si="18"/>
        <v>0.3636429753268241</v>
      </c>
    </row>
    <row r="1211" spans="1:6" x14ac:dyDescent="0.35">
      <c r="A1211">
        <v>1530547</v>
      </c>
      <c r="B1211" t="s">
        <v>1211</v>
      </c>
      <c r="C1211">
        <v>549.99</v>
      </c>
      <c r="D1211">
        <v>439.99</v>
      </c>
      <c r="E1211">
        <v>349.99</v>
      </c>
      <c r="F1211" s="3">
        <f t="shared" si="18"/>
        <v>0.3636429753268241</v>
      </c>
    </row>
    <row r="1212" spans="1:6" x14ac:dyDescent="0.35">
      <c r="A1212">
        <v>1539263</v>
      </c>
      <c r="B1212" t="s">
        <v>1212</v>
      </c>
      <c r="C1212">
        <v>579.99</v>
      </c>
      <c r="D1212">
        <v>469.99</v>
      </c>
      <c r="E1212">
        <v>349.99</v>
      </c>
      <c r="F1212" s="3">
        <f t="shared" si="18"/>
        <v>0.39655856135450607</v>
      </c>
    </row>
    <row r="1213" spans="1:6" x14ac:dyDescent="0.35">
      <c r="A1213">
        <v>1434440</v>
      </c>
      <c r="B1213" t="s">
        <v>1213</v>
      </c>
      <c r="C1213">
        <v>579.99</v>
      </c>
      <c r="D1213">
        <v>469.99</v>
      </c>
      <c r="E1213">
        <v>349.99</v>
      </c>
      <c r="F1213" s="3">
        <f t="shared" si="18"/>
        <v>0.39655856135450607</v>
      </c>
    </row>
    <row r="1214" spans="1:6" x14ac:dyDescent="0.35">
      <c r="A1214">
        <v>1434444</v>
      </c>
      <c r="B1214" t="s">
        <v>1214</v>
      </c>
      <c r="C1214">
        <v>579.99</v>
      </c>
      <c r="D1214">
        <v>469.99</v>
      </c>
      <c r="E1214">
        <v>349.99</v>
      </c>
      <c r="F1214" s="3">
        <f t="shared" si="18"/>
        <v>0.39655856135450607</v>
      </c>
    </row>
    <row r="1215" spans="1:6" x14ac:dyDescent="0.35">
      <c r="A1215">
        <v>1539262</v>
      </c>
      <c r="B1215" t="s">
        <v>1215</v>
      </c>
      <c r="C1215">
        <v>579.99</v>
      </c>
      <c r="D1215">
        <v>469.99</v>
      </c>
      <c r="E1215">
        <v>349.99</v>
      </c>
      <c r="F1215" s="3">
        <f t="shared" si="18"/>
        <v>0.39655856135450607</v>
      </c>
    </row>
    <row r="1216" spans="1:6" x14ac:dyDescent="0.35">
      <c r="A1216">
        <v>1539257</v>
      </c>
      <c r="B1216" t="s">
        <v>1216</v>
      </c>
      <c r="C1216">
        <v>579.99</v>
      </c>
      <c r="D1216">
        <v>469.99</v>
      </c>
      <c r="E1216">
        <v>349.99</v>
      </c>
      <c r="F1216" s="3">
        <f t="shared" si="18"/>
        <v>0.39655856135450607</v>
      </c>
    </row>
    <row r="1217" spans="1:6" x14ac:dyDescent="0.35">
      <c r="A1217">
        <v>1539253</v>
      </c>
      <c r="B1217" t="s">
        <v>1217</v>
      </c>
      <c r="C1217">
        <v>579.99</v>
      </c>
      <c r="D1217">
        <v>469.99</v>
      </c>
      <c r="E1217">
        <v>349.99</v>
      </c>
      <c r="F1217" s="3">
        <f t="shared" si="18"/>
        <v>0.39655856135450607</v>
      </c>
    </row>
    <row r="1218" spans="1:6" x14ac:dyDescent="0.35">
      <c r="A1218">
        <v>1539258</v>
      </c>
      <c r="B1218" t="s">
        <v>1218</v>
      </c>
      <c r="C1218">
        <v>579.99</v>
      </c>
      <c r="D1218">
        <v>469.99</v>
      </c>
      <c r="E1218">
        <v>349.99</v>
      </c>
      <c r="F1218" s="3">
        <f t="shared" si="18"/>
        <v>0.39655856135450607</v>
      </c>
    </row>
    <row r="1219" spans="1:6" x14ac:dyDescent="0.35">
      <c r="A1219">
        <v>1539260</v>
      </c>
      <c r="B1219" t="s">
        <v>1219</v>
      </c>
      <c r="C1219">
        <v>579.99</v>
      </c>
      <c r="D1219">
        <v>469.99</v>
      </c>
      <c r="E1219">
        <v>349.99</v>
      </c>
      <c r="F1219" s="3">
        <f t="shared" ref="F1219:F1282" si="19">1-E1219/C1219</f>
        <v>0.39655856135450607</v>
      </c>
    </row>
    <row r="1220" spans="1:6" x14ac:dyDescent="0.35">
      <c r="A1220">
        <v>1539261</v>
      </c>
      <c r="B1220" t="s">
        <v>1220</v>
      </c>
      <c r="C1220">
        <v>579.99</v>
      </c>
      <c r="D1220">
        <v>469.99</v>
      </c>
      <c r="E1220">
        <v>349.99</v>
      </c>
      <c r="F1220" s="3">
        <f t="shared" si="19"/>
        <v>0.39655856135450607</v>
      </c>
    </row>
    <row r="1221" spans="1:6" x14ac:dyDescent="0.35">
      <c r="A1221">
        <v>1434441</v>
      </c>
      <c r="B1221" t="s">
        <v>1221</v>
      </c>
      <c r="C1221">
        <v>579.99</v>
      </c>
      <c r="D1221">
        <v>469.99</v>
      </c>
      <c r="E1221">
        <v>349.99</v>
      </c>
      <c r="F1221" s="3">
        <f t="shared" si="19"/>
        <v>0.39655856135450607</v>
      </c>
    </row>
    <row r="1222" spans="1:6" x14ac:dyDescent="0.35">
      <c r="A1222">
        <v>1556713</v>
      </c>
      <c r="B1222" t="s">
        <v>1222</v>
      </c>
      <c r="C1222">
        <v>389.99</v>
      </c>
      <c r="D1222">
        <v>299.99</v>
      </c>
      <c r="E1222">
        <f>194.99</f>
        <v>194.99</v>
      </c>
      <c r="F1222" s="3">
        <f t="shared" si="19"/>
        <v>0.50001282084155996</v>
      </c>
    </row>
    <row r="1223" spans="1:6" x14ac:dyDescent="0.35">
      <c r="A1223">
        <v>1556711</v>
      </c>
      <c r="B1223" t="s">
        <v>1223</v>
      </c>
      <c r="C1223">
        <v>389.99</v>
      </c>
      <c r="D1223">
        <v>299.99</v>
      </c>
      <c r="E1223">
        <f t="shared" ref="E1223:E1245" si="20">194.99</f>
        <v>194.99</v>
      </c>
      <c r="F1223" s="3">
        <f t="shared" si="19"/>
        <v>0.50001282084155996</v>
      </c>
    </row>
    <row r="1224" spans="1:6" x14ac:dyDescent="0.35">
      <c r="A1224">
        <v>1556706</v>
      </c>
      <c r="B1224" t="s">
        <v>1224</v>
      </c>
      <c r="C1224">
        <v>389.99</v>
      </c>
      <c r="D1224">
        <v>299.99</v>
      </c>
      <c r="E1224">
        <f t="shared" si="20"/>
        <v>194.99</v>
      </c>
      <c r="F1224" s="3">
        <f t="shared" si="19"/>
        <v>0.50001282084155996</v>
      </c>
    </row>
    <row r="1225" spans="1:6" x14ac:dyDescent="0.35">
      <c r="A1225">
        <v>1547706</v>
      </c>
      <c r="B1225" t="s">
        <v>1225</v>
      </c>
      <c r="C1225">
        <v>389.99</v>
      </c>
      <c r="D1225">
        <v>299.99</v>
      </c>
      <c r="E1225">
        <f t="shared" si="20"/>
        <v>194.99</v>
      </c>
      <c r="F1225" s="3">
        <f t="shared" si="19"/>
        <v>0.50001282084155996</v>
      </c>
    </row>
    <row r="1226" spans="1:6" x14ac:dyDescent="0.35">
      <c r="A1226">
        <v>1556704</v>
      </c>
      <c r="B1226" t="s">
        <v>1226</v>
      </c>
      <c r="C1226">
        <v>389.99</v>
      </c>
      <c r="D1226">
        <v>299.99</v>
      </c>
      <c r="E1226">
        <f t="shared" si="20"/>
        <v>194.99</v>
      </c>
      <c r="F1226" s="3">
        <f t="shared" si="19"/>
        <v>0.50001282084155996</v>
      </c>
    </row>
    <row r="1227" spans="1:6" x14ac:dyDescent="0.35">
      <c r="A1227">
        <v>1556702</v>
      </c>
      <c r="B1227" t="s">
        <v>1227</v>
      </c>
      <c r="C1227">
        <v>389.99</v>
      </c>
      <c r="D1227">
        <v>299.99</v>
      </c>
      <c r="E1227">
        <f t="shared" si="20"/>
        <v>194.99</v>
      </c>
      <c r="F1227" s="3">
        <f t="shared" si="19"/>
        <v>0.50001282084155996</v>
      </c>
    </row>
    <row r="1228" spans="1:6" x14ac:dyDescent="0.35">
      <c r="A1228">
        <v>1507122</v>
      </c>
      <c r="B1228" t="s">
        <v>1228</v>
      </c>
      <c r="C1228">
        <v>389.99</v>
      </c>
      <c r="D1228">
        <v>299.99</v>
      </c>
      <c r="E1228">
        <f t="shared" si="20"/>
        <v>194.99</v>
      </c>
      <c r="F1228" s="3">
        <f t="shared" si="19"/>
        <v>0.50001282084155996</v>
      </c>
    </row>
    <row r="1229" spans="1:6" x14ac:dyDescent="0.35">
      <c r="A1229">
        <v>1507123</v>
      </c>
      <c r="B1229" t="s">
        <v>1229</v>
      </c>
      <c r="C1229">
        <v>389.99</v>
      </c>
      <c r="D1229">
        <v>299.99</v>
      </c>
      <c r="E1229">
        <f t="shared" si="20"/>
        <v>194.99</v>
      </c>
      <c r="F1229" s="3">
        <f t="shared" si="19"/>
        <v>0.50001282084155996</v>
      </c>
    </row>
    <row r="1230" spans="1:6" x14ac:dyDescent="0.35">
      <c r="A1230">
        <v>1548946</v>
      </c>
      <c r="B1230" t="s">
        <v>1230</v>
      </c>
      <c r="C1230">
        <v>389.99</v>
      </c>
      <c r="D1230">
        <v>299.99</v>
      </c>
      <c r="E1230">
        <f t="shared" si="20"/>
        <v>194.99</v>
      </c>
      <c r="F1230" s="3">
        <f t="shared" si="19"/>
        <v>0.50001282084155996</v>
      </c>
    </row>
    <row r="1231" spans="1:6" x14ac:dyDescent="0.35">
      <c r="A1231">
        <v>1548944</v>
      </c>
      <c r="B1231" t="s">
        <v>1231</v>
      </c>
      <c r="C1231">
        <v>389.99</v>
      </c>
      <c r="D1231">
        <v>299.99</v>
      </c>
      <c r="E1231">
        <f t="shared" si="20"/>
        <v>194.99</v>
      </c>
      <c r="F1231" s="3">
        <f t="shared" si="19"/>
        <v>0.50001282084155996</v>
      </c>
    </row>
    <row r="1232" spans="1:6" x14ac:dyDescent="0.35">
      <c r="A1232">
        <v>1548687</v>
      </c>
      <c r="B1232" t="s">
        <v>1232</v>
      </c>
      <c r="C1232">
        <v>389.99</v>
      </c>
      <c r="D1232">
        <v>299.99</v>
      </c>
      <c r="E1232">
        <f t="shared" si="20"/>
        <v>194.99</v>
      </c>
      <c r="F1232" s="3">
        <f t="shared" si="19"/>
        <v>0.50001282084155996</v>
      </c>
    </row>
    <row r="1233" spans="1:6" x14ac:dyDescent="0.35">
      <c r="A1233">
        <v>1548685</v>
      </c>
      <c r="B1233" t="s">
        <v>1233</v>
      </c>
      <c r="C1233">
        <v>389.99</v>
      </c>
      <c r="D1233">
        <v>299.99</v>
      </c>
      <c r="E1233">
        <f t="shared" si="20"/>
        <v>194.99</v>
      </c>
      <c r="F1233" s="3">
        <f t="shared" si="19"/>
        <v>0.50001282084155996</v>
      </c>
    </row>
    <row r="1234" spans="1:6" x14ac:dyDescent="0.35">
      <c r="A1234">
        <v>1548683</v>
      </c>
      <c r="B1234" t="s">
        <v>1234</v>
      </c>
      <c r="C1234">
        <v>389.99</v>
      </c>
      <c r="D1234">
        <v>299.99</v>
      </c>
      <c r="E1234">
        <f t="shared" si="20"/>
        <v>194.99</v>
      </c>
      <c r="F1234" s="3">
        <f t="shared" si="19"/>
        <v>0.50001282084155996</v>
      </c>
    </row>
    <row r="1235" spans="1:6" x14ac:dyDescent="0.35">
      <c r="A1235">
        <v>1547704</v>
      </c>
      <c r="B1235" t="s">
        <v>1235</v>
      </c>
      <c r="C1235">
        <v>389.99</v>
      </c>
      <c r="D1235">
        <v>299.99</v>
      </c>
      <c r="E1235">
        <f t="shared" si="20"/>
        <v>194.99</v>
      </c>
      <c r="F1235" s="3">
        <f t="shared" si="19"/>
        <v>0.50001282084155996</v>
      </c>
    </row>
    <row r="1236" spans="1:6" x14ac:dyDescent="0.35">
      <c r="A1236">
        <v>1548681</v>
      </c>
      <c r="B1236" t="s">
        <v>1236</v>
      </c>
      <c r="C1236">
        <v>389.99</v>
      </c>
      <c r="D1236">
        <v>299.99</v>
      </c>
      <c r="E1236">
        <f t="shared" si="20"/>
        <v>194.99</v>
      </c>
      <c r="F1236" s="3">
        <f t="shared" si="19"/>
        <v>0.50001282084155996</v>
      </c>
    </row>
    <row r="1237" spans="1:6" x14ac:dyDescent="0.35">
      <c r="A1237">
        <v>1548679</v>
      </c>
      <c r="B1237" t="s">
        <v>1237</v>
      </c>
      <c r="C1237">
        <v>389.99</v>
      </c>
      <c r="D1237">
        <v>299.99</v>
      </c>
      <c r="E1237">
        <f t="shared" si="20"/>
        <v>194.99</v>
      </c>
      <c r="F1237" s="3">
        <f t="shared" si="19"/>
        <v>0.50001282084155996</v>
      </c>
    </row>
    <row r="1238" spans="1:6" x14ac:dyDescent="0.35">
      <c r="A1238">
        <v>1547699</v>
      </c>
      <c r="B1238" t="s">
        <v>1238</v>
      </c>
      <c r="C1238">
        <v>389.99</v>
      </c>
      <c r="D1238">
        <v>299.99</v>
      </c>
      <c r="E1238">
        <f t="shared" si="20"/>
        <v>194.99</v>
      </c>
      <c r="F1238" s="3">
        <f t="shared" si="19"/>
        <v>0.50001282084155996</v>
      </c>
    </row>
    <row r="1239" spans="1:6" x14ac:dyDescent="0.35">
      <c r="A1239">
        <v>1548616</v>
      </c>
      <c r="B1239" t="s">
        <v>1239</v>
      </c>
      <c r="C1239">
        <v>389.99</v>
      </c>
      <c r="D1239">
        <v>299.99</v>
      </c>
      <c r="E1239">
        <f t="shared" si="20"/>
        <v>194.99</v>
      </c>
      <c r="F1239" s="3">
        <f t="shared" si="19"/>
        <v>0.50001282084155996</v>
      </c>
    </row>
    <row r="1240" spans="1:6" x14ac:dyDescent="0.35">
      <c r="A1240">
        <v>1547693</v>
      </c>
      <c r="B1240" t="s">
        <v>1240</v>
      </c>
      <c r="C1240">
        <v>389.99</v>
      </c>
      <c r="D1240">
        <v>299.99</v>
      </c>
      <c r="E1240">
        <f t="shared" si="20"/>
        <v>194.99</v>
      </c>
      <c r="F1240" s="3">
        <f t="shared" si="19"/>
        <v>0.50001282084155996</v>
      </c>
    </row>
    <row r="1241" spans="1:6" x14ac:dyDescent="0.35">
      <c r="A1241">
        <v>1547691</v>
      </c>
      <c r="B1241" t="s">
        <v>1241</v>
      </c>
      <c r="C1241">
        <v>389.99</v>
      </c>
      <c r="D1241">
        <v>299.99</v>
      </c>
      <c r="E1241">
        <f t="shared" si="20"/>
        <v>194.99</v>
      </c>
      <c r="F1241" s="3">
        <f t="shared" si="19"/>
        <v>0.50001282084155996</v>
      </c>
    </row>
    <row r="1242" spans="1:6" x14ac:dyDescent="0.35">
      <c r="A1242">
        <v>1547689</v>
      </c>
      <c r="B1242" t="s">
        <v>1242</v>
      </c>
      <c r="C1242">
        <v>389.99</v>
      </c>
      <c r="D1242">
        <v>299.99</v>
      </c>
      <c r="E1242">
        <f t="shared" si="20"/>
        <v>194.99</v>
      </c>
      <c r="F1242" s="3">
        <f t="shared" si="19"/>
        <v>0.50001282084155996</v>
      </c>
    </row>
    <row r="1243" spans="1:6" x14ac:dyDescent="0.35">
      <c r="A1243">
        <v>1547687</v>
      </c>
      <c r="B1243" t="s">
        <v>1243</v>
      </c>
      <c r="C1243">
        <v>389.99</v>
      </c>
      <c r="D1243">
        <v>299.99</v>
      </c>
      <c r="E1243">
        <f t="shared" si="20"/>
        <v>194.99</v>
      </c>
      <c r="F1243" s="3">
        <f t="shared" si="19"/>
        <v>0.50001282084155996</v>
      </c>
    </row>
    <row r="1244" spans="1:6" x14ac:dyDescent="0.35">
      <c r="A1244">
        <v>1547685</v>
      </c>
      <c r="B1244" t="s">
        <v>1244</v>
      </c>
      <c r="C1244">
        <v>389.99</v>
      </c>
      <c r="D1244">
        <v>299.99</v>
      </c>
      <c r="E1244">
        <f t="shared" si="20"/>
        <v>194.99</v>
      </c>
      <c r="F1244" s="3">
        <f t="shared" si="19"/>
        <v>0.50001282084155996</v>
      </c>
    </row>
    <row r="1245" spans="1:6" x14ac:dyDescent="0.35">
      <c r="A1245">
        <v>1547681</v>
      </c>
      <c r="B1245" t="s">
        <v>1245</v>
      </c>
      <c r="C1245">
        <v>389.99</v>
      </c>
      <c r="D1245">
        <v>299.99</v>
      </c>
      <c r="E1245">
        <f t="shared" si="20"/>
        <v>194.99</v>
      </c>
      <c r="F1245" s="3">
        <f t="shared" si="19"/>
        <v>0.50001282084155996</v>
      </c>
    </row>
    <row r="1246" spans="1:6" x14ac:dyDescent="0.35">
      <c r="A1246">
        <v>1532033</v>
      </c>
      <c r="B1246" t="s">
        <v>1246</v>
      </c>
      <c r="C1246">
        <v>299.99</v>
      </c>
      <c r="D1246">
        <v>239.99</v>
      </c>
      <c r="E1246">
        <v>199.99</v>
      </c>
      <c r="F1246" s="3">
        <f t="shared" si="19"/>
        <v>0.33334444481482717</v>
      </c>
    </row>
    <row r="1247" spans="1:6" x14ac:dyDescent="0.35">
      <c r="A1247">
        <v>1532043</v>
      </c>
      <c r="B1247" t="s">
        <v>1247</v>
      </c>
      <c r="C1247">
        <v>299.99</v>
      </c>
      <c r="D1247">
        <v>239.99</v>
      </c>
      <c r="E1247">
        <v>199.99</v>
      </c>
      <c r="F1247" s="3">
        <f t="shared" si="19"/>
        <v>0.33334444481482717</v>
      </c>
    </row>
    <row r="1248" spans="1:6" x14ac:dyDescent="0.35">
      <c r="A1248">
        <v>1532044</v>
      </c>
      <c r="B1248" t="s">
        <v>1248</v>
      </c>
      <c r="C1248">
        <v>299.99</v>
      </c>
      <c r="D1248">
        <v>239.99</v>
      </c>
      <c r="E1248">
        <v>199.99</v>
      </c>
      <c r="F1248" s="3">
        <f t="shared" si="19"/>
        <v>0.33334444481482717</v>
      </c>
    </row>
    <row r="1249" spans="1:6" x14ac:dyDescent="0.35">
      <c r="A1249">
        <v>1532045</v>
      </c>
      <c r="B1249" t="s">
        <v>1249</v>
      </c>
      <c r="C1249">
        <v>299.99</v>
      </c>
      <c r="D1249">
        <v>239.99</v>
      </c>
      <c r="E1249">
        <v>199.99</v>
      </c>
      <c r="F1249" s="3">
        <f t="shared" si="19"/>
        <v>0.33334444481482717</v>
      </c>
    </row>
    <row r="1250" spans="1:6" x14ac:dyDescent="0.35">
      <c r="A1250">
        <v>1532046</v>
      </c>
      <c r="B1250" t="s">
        <v>1250</v>
      </c>
      <c r="C1250">
        <v>299.99</v>
      </c>
      <c r="D1250">
        <v>239.99</v>
      </c>
      <c r="E1250">
        <v>199.99</v>
      </c>
      <c r="F1250" s="3">
        <f t="shared" si="19"/>
        <v>0.33334444481482717</v>
      </c>
    </row>
    <row r="1251" spans="1:6" x14ac:dyDescent="0.35">
      <c r="A1251">
        <v>1532042</v>
      </c>
      <c r="B1251" t="s">
        <v>1251</v>
      </c>
      <c r="C1251">
        <v>299.99</v>
      </c>
      <c r="D1251">
        <v>239.99</v>
      </c>
      <c r="E1251">
        <v>199.99</v>
      </c>
      <c r="F1251" s="3">
        <f t="shared" si="19"/>
        <v>0.33334444481482717</v>
      </c>
    </row>
    <row r="1252" spans="1:6" x14ac:dyDescent="0.35">
      <c r="A1252">
        <v>1532034</v>
      </c>
      <c r="B1252" t="s">
        <v>1252</v>
      </c>
      <c r="C1252">
        <v>299.99</v>
      </c>
      <c r="D1252">
        <v>239.99</v>
      </c>
      <c r="E1252">
        <v>199.99</v>
      </c>
      <c r="F1252" s="3">
        <f t="shared" si="19"/>
        <v>0.33334444481482717</v>
      </c>
    </row>
    <row r="1253" spans="1:6" x14ac:dyDescent="0.35">
      <c r="A1253">
        <v>1532051</v>
      </c>
      <c r="B1253" t="s">
        <v>1253</v>
      </c>
      <c r="C1253">
        <v>299.99</v>
      </c>
      <c r="D1253">
        <v>239.99</v>
      </c>
      <c r="E1253">
        <v>199.99</v>
      </c>
      <c r="F1253" s="3">
        <f t="shared" si="19"/>
        <v>0.33334444481482717</v>
      </c>
    </row>
    <row r="1254" spans="1:6" x14ac:dyDescent="0.35">
      <c r="A1254">
        <v>1532050</v>
      </c>
      <c r="B1254" t="s">
        <v>1254</v>
      </c>
      <c r="C1254">
        <v>299.99</v>
      </c>
      <c r="D1254">
        <v>239.99</v>
      </c>
      <c r="E1254">
        <v>199.99</v>
      </c>
      <c r="F1254" s="3">
        <f t="shared" si="19"/>
        <v>0.33334444481482717</v>
      </c>
    </row>
    <row r="1255" spans="1:6" x14ac:dyDescent="0.35">
      <c r="A1255">
        <v>1532035</v>
      </c>
      <c r="B1255" t="s">
        <v>1255</v>
      </c>
      <c r="C1255">
        <v>299.99</v>
      </c>
      <c r="D1255">
        <v>239.99</v>
      </c>
      <c r="E1255">
        <v>199.99</v>
      </c>
      <c r="F1255" s="3">
        <f t="shared" si="19"/>
        <v>0.33334444481482717</v>
      </c>
    </row>
    <row r="1256" spans="1:6" x14ac:dyDescent="0.35">
      <c r="A1256">
        <v>1532036</v>
      </c>
      <c r="B1256" t="s">
        <v>1256</v>
      </c>
      <c r="C1256">
        <v>299.99</v>
      </c>
      <c r="D1256">
        <v>239.99</v>
      </c>
      <c r="E1256">
        <v>199.99</v>
      </c>
      <c r="F1256" s="3">
        <f t="shared" si="19"/>
        <v>0.33334444481482717</v>
      </c>
    </row>
    <row r="1257" spans="1:6" x14ac:dyDescent="0.35">
      <c r="A1257">
        <v>1532039</v>
      </c>
      <c r="B1257" t="s">
        <v>1257</v>
      </c>
      <c r="C1257">
        <v>299.99</v>
      </c>
      <c r="D1257">
        <v>239.99</v>
      </c>
      <c r="E1257">
        <v>199.99</v>
      </c>
      <c r="F1257" s="3">
        <f t="shared" si="19"/>
        <v>0.33334444481482717</v>
      </c>
    </row>
    <row r="1258" spans="1:6" x14ac:dyDescent="0.35">
      <c r="A1258">
        <v>1532040</v>
      </c>
      <c r="B1258" t="s">
        <v>1258</v>
      </c>
      <c r="C1258">
        <v>299.99</v>
      </c>
      <c r="D1258">
        <v>239.99</v>
      </c>
      <c r="E1258">
        <v>199.99</v>
      </c>
      <c r="F1258" s="3">
        <f t="shared" si="19"/>
        <v>0.33334444481482717</v>
      </c>
    </row>
    <row r="1259" spans="1:6" x14ac:dyDescent="0.35">
      <c r="A1259">
        <v>1525532</v>
      </c>
      <c r="B1259" t="s">
        <v>1259</v>
      </c>
      <c r="C1259">
        <v>450</v>
      </c>
      <c r="D1259">
        <v>450</v>
      </c>
      <c r="E1259">
        <v>300</v>
      </c>
      <c r="F1259" s="3">
        <f t="shared" si="19"/>
        <v>0.33333333333333337</v>
      </c>
    </row>
    <row r="1260" spans="1:6" x14ac:dyDescent="0.35">
      <c r="A1260">
        <v>1501409</v>
      </c>
      <c r="B1260" t="s">
        <v>1260</v>
      </c>
      <c r="C1260">
        <v>219.99</v>
      </c>
      <c r="D1260">
        <v>189.99</v>
      </c>
      <c r="E1260">
        <v>109.99</v>
      </c>
      <c r="F1260" s="3">
        <f t="shared" si="19"/>
        <v>0.50002272830583205</v>
      </c>
    </row>
    <row r="1261" spans="1:6" x14ac:dyDescent="0.35">
      <c r="A1261">
        <v>1440607</v>
      </c>
      <c r="B1261" t="s">
        <v>1261</v>
      </c>
      <c r="C1261">
        <v>229.99</v>
      </c>
      <c r="D1261">
        <v>229.99</v>
      </c>
      <c r="E1261">
        <v>149.99</v>
      </c>
      <c r="F1261" s="3">
        <f t="shared" si="19"/>
        <v>0.34784121048741246</v>
      </c>
    </row>
    <row r="1262" spans="1:6" x14ac:dyDescent="0.35">
      <c r="A1262">
        <v>1337745</v>
      </c>
      <c r="B1262" t="s">
        <v>1262</v>
      </c>
      <c r="C1262">
        <v>229.99</v>
      </c>
      <c r="D1262">
        <v>229.99</v>
      </c>
      <c r="E1262">
        <v>149.99</v>
      </c>
      <c r="F1262" s="3">
        <f t="shared" si="19"/>
        <v>0.34784121048741246</v>
      </c>
    </row>
    <row r="1263" spans="1:6" x14ac:dyDescent="0.35">
      <c r="A1263">
        <v>1407472</v>
      </c>
      <c r="B1263" t="s">
        <v>1263</v>
      </c>
      <c r="C1263">
        <v>179.99</v>
      </c>
      <c r="D1263">
        <v>179.99</v>
      </c>
      <c r="E1263">
        <v>129.99</v>
      </c>
      <c r="F1263" s="3">
        <f t="shared" si="19"/>
        <v>0.2777932107339296</v>
      </c>
    </row>
    <row r="1264" spans="1:6" x14ac:dyDescent="0.35">
      <c r="A1264">
        <v>1477431</v>
      </c>
      <c r="B1264" t="s">
        <v>1264</v>
      </c>
      <c r="C1264">
        <v>149.99</v>
      </c>
      <c r="D1264">
        <v>119.99</v>
      </c>
      <c r="E1264">
        <v>74.989999999999995</v>
      </c>
      <c r="F1264" s="3">
        <f t="shared" si="19"/>
        <v>0.50003333555570384</v>
      </c>
    </row>
    <row r="1265" spans="1:6" x14ac:dyDescent="0.35">
      <c r="A1265">
        <v>1458391</v>
      </c>
      <c r="B1265" t="s">
        <v>1265</v>
      </c>
      <c r="C1265">
        <v>279.99</v>
      </c>
      <c r="D1265">
        <v>229.99</v>
      </c>
      <c r="E1265">
        <v>199.99</v>
      </c>
      <c r="F1265" s="3">
        <f t="shared" si="19"/>
        <v>0.28572449016036283</v>
      </c>
    </row>
    <row r="1266" spans="1:6" x14ac:dyDescent="0.35">
      <c r="A1266">
        <v>1409688</v>
      </c>
      <c r="B1266" t="s">
        <v>1266</v>
      </c>
      <c r="C1266">
        <v>169.99</v>
      </c>
      <c r="D1266">
        <v>139.99</v>
      </c>
      <c r="E1266">
        <v>99.99</v>
      </c>
      <c r="F1266" s="3">
        <f t="shared" si="19"/>
        <v>0.41178892876051543</v>
      </c>
    </row>
    <row r="1267" spans="1:6" x14ac:dyDescent="0.35">
      <c r="A1267">
        <v>1542717</v>
      </c>
      <c r="B1267" t="s">
        <v>1267</v>
      </c>
      <c r="C1267">
        <v>179.99</v>
      </c>
      <c r="D1267">
        <v>139.99</v>
      </c>
      <c r="E1267">
        <v>109.99</v>
      </c>
      <c r="F1267" s="3">
        <f t="shared" si="19"/>
        <v>0.38891049502750163</v>
      </c>
    </row>
    <row r="1268" spans="1:6" x14ac:dyDescent="0.35">
      <c r="A1268">
        <v>1542492</v>
      </c>
      <c r="B1268" t="s">
        <v>1268</v>
      </c>
      <c r="C1268">
        <v>169.99</v>
      </c>
      <c r="D1268">
        <v>134.99</v>
      </c>
      <c r="E1268">
        <v>99.99</v>
      </c>
      <c r="F1268" s="3">
        <f t="shared" si="19"/>
        <v>0.41178892876051543</v>
      </c>
    </row>
    <row r="1269" spans="1:6" x14ac:dyDescent="0.35">
      <c r="A1269">
        <v>4356600</v>
      </c>
      <c r="B1269" t="s">
        <v>1269</v>
      </c>
      <c r="C1269">
        <v>169.99</v>
      </c>
      <c r="D1269">
        <v>169.99</v>
      </c>
      <c r="E1269">
        <v>99.99</v>
      </c>
      <c r="F1269" s="3">
        <f t="shared" si="19"/>
        <v>0.41178892876051543</v>
      </c>
    </row>
    <row r="1270" spans="1:6" x14ac:dyDescent="0.35">
      <c r="A1270">
        <v>1542493</v>
      </c>
      <c r="B1270" t="s">
        <v>1270</v>
      </c>
      <c r="C1270">
        <v>169.99</v>
      </c>
      <c r="D1270">
        <v>139.99</v>
      </c>
      <c r="E1270">
        <v>99.99</v>
      </c>
      <c r="F1270" s="3">
        <f t="shared" si="19"/>
        <v>0.41178892876051543</v>
      </c>
    </row>
    <row r="1271" spans="1:6" x14ac:dyDescent="0.35">
      <c r="A1271">
        <v>1522614</v>
      </c>
      <c r="B1271" t="s">
        <v>1271</v>
      </c>
      <c r="C1271">
        <v>179.99</v>
      </c>
      <c r="D1271">
        <v>139.99</v>
      </c>
      <c r="E1271">
        <v>109.99</v>
      </c>
      <c r="F1271" s="3">
        <f t="shared" si="19"/>
        <v>0.38891049502750163</v>
      </c>
    </row>
    <row r="1272" spans="1:6" x14ac:dyDescent="0.35">
      <c r="A1272">
        <v>1562220</v>
      </c>
      <c r="B1272" t="s">
        <v>1272</v>
      </c>
      <c r="C1272">
        <v>169.99</v>
      </c>
      <c r="D1272">
        <v>129.99</v>
      </c>
      <c r="E1272">
        <v>84.99</v>
      </c>
      <c r="F1272" s="3">
        <f t="shared" si="19"/>
        <v>0.50002941349491148</v>
      </c>
    </row>
    <row r="1273" spans="1:6" x14ac:dyDescent="0.35">
      <c r="A1273">
        <v>1486534</v>
      </c>
      <c r="B1273" t="s">
        <v>1273</v>
      </c>
      <c r="C1273">
        <v>169.99</v>
      </c>
      <c r="D1273">
        <v>129.99</v>
      </c>
      <c r="E1273">
        <v>84.99</v>
      </c>
      <c r="F1273" s="3">
        <f t="shared" si="19"/>
        <v>0.50002941349491148</v>
      </c>
    </row>
    <row r="1274" spans="1:6" x14ac:dyDescent="0.35">
      <c r="A1274">
        <v>1524371</v>
      </c>
      <c r="B1274" t="s">
        <v>1274</v>
      </c>
      <c r="C1274">
        <v>169.99</v>
      </c>
      <c r="D1274">
        <v>139.99</v>
      </c>
      <c r="E1274">
        <v>99.99</v>
      </c>
      <c r="F1274" s="3">
        <f t="shared" si="19"/>
        <v>0.41178892876051543</v>
      </c>
    </row>
    <row r="1275" spans="1:6" x14ac:dyDescent="0.35">
      <c r="A1275">
        <v>1485162</v>
      </c>
      <c r="B1275" t="s">
        <v>1275</v>
      </c>
      <c r="C1275">
        <v>229.99</v>
      </c>
      <c r="D1275">
        <v>179.99</v>
      </c>
      <c r="E1275">
        <v>149.99</v>
      </c>
      <c r="F1275" s="3">
        <f t="shared" si="19"/>
        <v>0.34784121048741246</v>
      </c>
    </row>
    <row r="1276" spans="1:6" x14ac:dyDescent="0.35">
      <c r="A1276">
        <v>1485161</v>
      </c>
      <c r="B1276" t="s">
        <v>1276</v>
      </c>
      <c r="C1276">
        <v>179.99</v>
      </c>
      <c r="D1276">
        <v>139.99</v>
      </c>
      <c r="E1276">
        <v>109.99</v>
      </c>
      <c r="F1276" s="3">
        <f t="shared" si="19"/>
        <v>0.38891049502750163</v>
      </c>
    </row>
    <row r="1277" spans="1:6" x14ac:dyDescent="0.35">
      <c r="A1277">
        <v>1477432</v>
      </c>
      <c r="B1277" t="s">
        <v>1277</v>
      </c>
      <c r="C1277">
        <v>169.99</v>
      </c>
      <c r="D1277">
        <v>139.99</v>
      </c>
      <c r="E1277">
        <v>99.99</v>
      </c>
      <c r="F1277" s="3">
        <f t="shared" si="19"/>
        <v>0.41178892876051543</v>
      </c>
    </row>
    <row r="1278" spans="1:6" x14ac:dyDescent="0.35">
      <c r="A1278">
        <v>1408577</v>
      </c>
      <c r="B1278" t="s">
        <v>1278</v>
      </c>
      <c r="C1278">
        <v>169.99</v>
      </c>
      <c r="D1278">
        <v>169.99</v>
      </c>
      <c r="E1278">
        <v>99.99</v>
      </c>
      <c r="F1278" s="3">
        <f t="shared" si="19"/>
        <v>0.41178892876051543</v>
      </c>
    </row>
    <row r="1279" spans="1:6" x14ac:dyDescent="0.35">
      <c r="A1279">
        <v>1106000</v>
      </c>
      <c r="B1279" t="s">
        <v>1279</v>
      </c>
      <c r="C1279">
        <v>179.99</v>
      </c>
      <c r="D1279">
        <v>139.99</v>
      </c>
      <c r="E1279">
        <v>109.99</v>
      </c>
      <c r="F1279" s="3">
        <f t="shared" si="19"/>
        <v>0.38891049502750163</v>
      </c>
    </row>
    <row r="1280" spans="1:6" x14ac:dyDescent="0.35">
      <c r="A1280">
        <v>1420039</v>
      </c>
      <c r="B1280" t="s">
        <v>1280</v>
      </c>
      <c r="C1280">
        <v>169.99</v>
      </c>
      <c r="D1280">
        <v>139.99</v>
      </c>
      <c r="E1280">
        <v>99.99</v>
      </c>
      <c r="F1280" s="3">
        <f t="shared" si="19"/>
        <v>0.41178892876051543</v>
      </c>
    </row>
    <row r="1281" spans="1:6" x14ac:dyDescent="0.35">
      <c r="A1281">
        <v>1490296</v>
      </c>
      <c r="B1281" t="s">
        <v>1281</v>
      </c>
      <c r="C1281">
        <v>279.99</v>
      </c>
      <c r="D1281">
        <v>229.99</v>
      </c>
      <c r="E1281">
        <v>199.99</v>
      </c>
      <c r="F1281" s="3">
        <f t="shared" si="19"/>
        <v>0.28572449016036283</v>
      </c>
    </row>
    <row r="1282" spans="1:6" x14ac:dyDescent="0.35">
      <c r="A1282">
        <v>1544638</v>
      </c>
      <c r="B1282" t="s">
        <v>1282</v>
      </c>
      <c r="C1282">
        <v>199.99</v>
      </c>
      <c r="D1282">
        <v>169.99</v>
      </c>
      <c r="E1282" s="5">
        <v>129.99</v>
      </c>
      <c r="F1282" s="3">
        <f t="shared" si="19"/>
        <v>0.35001750087504369</v>
      </c>
    </row>
    <row r="1283" spans="1:6" x14ac:dyDescent="0.35">
      <c r="A1283">
        <v>1411078</v>
      </c>
      <c r="B1283" t="s">
        <v>1283</v>
      </c>
      <c r="C1283">
        <v>229.99</v>
      </c>
      <c r="D1283">
        <v>189.99</v>
      </c>
      <c r="E1283">
        <v>149.99</v>
      </c>
      <c r="F1283" s="3">
        <f t="shared" ref="F1283:F1346" si="21">1-E1283/C1283</f>
        <v>0.34784121048741246</v>
      </c>
    </row>
    <row r="1284" spans="1:6" x14ac:dyDescent="0.35">
      <c r="A1284">
        <v>1422549</v>
      </c>
      <c r="B1284" t="s">
        <v>1284</v>
      </c>
      <c r="C1284">
        <v>199.99</v>
      </c>
      <c r="D1284">
        <v>159.99</v>
      </c>
      <c r="E1284" s="5">
        <v>129.99</v>
      </c>
      <c r="F1284" s="3">
        <f t="shared" si="21"/>
        <v>0.35001750087504369</v>
      </c>
    </row>
    <row r="1285" spans="1:6" x14ac:dyDescent="0.35">
      <c r="A1285">
        <v>1409687</v>
      </c>
      <c r="B1285" t="s">
        <v>1285</v>
      </c>
      <c r="C1285">
        <v>199.99</v>
      </c>
      <c r="D1285">
        <v>169.99</v>
      </c>
      <c r="E1285" s="5">
        <v>129.99</v>
      </c>
      <c r="F1285" s="3">
        <f t="shared" si="21"/>
        <v>0.35001750087504369</v>
      </c>
    </row>
    <row r="1286" spans="1:6" x14ac:dyDescent="0.35">
      <c r="A1286">
        <v>1525725</v>
      </c>
      <c r="B1286" t="s">
        <v>1286</v>
      </c>
      <c r="C1286">
        <v>169.99</v>
      </c>
      <c r="D1286">
        <v>129.99</v>
      </c>
      <c r="E1286">
        <v>84.99</v>
      </c>
      <c r="F1286" s="3">
        <f t="shared" si="21"/>
        <v>0.50002941349491148</v>
      </c>
    </row>
    <row r="1287" spans="1:6" x14ac:dyDescent="0.35">
      <c r="A1287">
        <v>1544945</v>
      </c>
      <c r="B1287" t="s">
        <v>1287</v>
      </c>
      <c r="C1287">
        <v>159.99</v>
      </c>
      <c r="D1287">
        <v>159.99</v>
      </c>
      <c r="E1287">
        <v>99.99</v>
      </c>
      <c r="F1287" s="3">
        <f t="shared" si="21"/>
        <v>0.3750234389649354</v>
      </c>
    </row>
    <row r="1288" spans="1:6" x14ac:dyDescent="0.35">
      <c r="A1288">
        <v>1525726</v>
      </c>
      <c r="B1288" t="s">
        <v>1288</v>
      </c>
      <c r="C1288">
        <v>149.99</v>
      </c>
      <c r="D1288">
        <v>119.99</v>
      </c>
      <c r="E1288">
        <v>74.989999999999995</v>
      </c>
      <c r="F1288" s="3">
        <f t="shared" si="21"/>
        <v>0.50003333555570384</v>
      </c>
    </row>
    <row r="1289" spans="1:6" x14ac:dyDescent="0.35">
      <c r="A1289">
        <v>1530520</v>
      </c>
      <c r="B1289" t="s">
        <v>1289</v>
      </c>
      <c r="C1289">
        <v>179.99</v>
      </c>
      <c r="D1289">
        <v>139.99</v>
      </c>
      <c r="E1289">
        <v>109.99</v>
      </c>
      <c r="F1289" s="3">
        <f t="shared" si="21"/>
        <v>0.38891049502750163</v>
      </c>
    </row>
    <row r="1290" spans="1:6" x14ac:dyDescent="0.35">
      <c r="A1290">
        <v>1407638</v>
      </c>
      <c r="B1290" t="s">
        <v>1290</v>
      </c>
      <c r="C1290">
        <v>179.99</v>
      </c>
      <c r="D1290">
        <v>179.99</v>
      </c>
      <c r="E1290">
        <v>129.99</v>
      </c>
      <c r="F1290" s="3">
        <f t="shared" si="21"/>
        <v>0.2777932107339296</v>
      </c>
    </row>
    <row r="1291" spans="1:6" x14ac:dyDescent="0.35">
      <c r="A1291">
        <v>1408569</v>
      </c>
      <c r="B1291" t="s">
        <v>1291</v>
      </c>
      <c r="C1291">
        <v>79.989999999999995</v>
      </c>
      <c r="D1291">
        <v>79.989999999999995</v>
      </c>
      <c r="E1291">
        <v>54.99</v>
      </c>
      <c r="F1291" s="3">
        <f t="shared" si="21"/>
        <v>0.31253906738342285</v>
      </c>
    </row>
    <row r="1292" spans="1:6" x14ac:dyDescent="0.35">
      <c r="A1292">
        <v>1407471</v>
      </c>
      <c r="B1292" t="s">
        <v>1292</v>
      </c>
      <c r="C1292">
        <v>139.99</v>
      </c>
      <c r="D1292">
        <v>139.99</v>
      </c>
      <c r="E1292">
        <v>99.99</v>
      </c>
      <c r="F1292" s="3">
        <f t="shared" si="21"/>
        <v>0.28573469533538121</v>
      </c>
    </row>
    <row r="1293" spans="1:6" x14ac:dyDescent="0.35">
      <c r="A1293">
        <v>1534226</v>
      </c>
      <c r="B1293" t="s">
        <v>1293</v>
      </c>
      <c r="C1293">
        <v>169.99</v>
      </c>
      <c r="D1293">
        <v>129.99</v>
      </c>
      <c r="E1293">
        <v>84.99</v>
      </c>
      <c r="F1293" s="3">
        <f t="shared" si="21"/>
        <v>0.50002941349491148</v>
      </c>
    </row>
    <row r="1294" spans="1:6" x14ac:dyDescent="0.35">
      <c r="A1294">
        <v>1446947</v>
      </c>
      <c r="B1294" t="s">
        <v>1294</v>
      </c>
      <c r="C1294">
        <v>259.99</v>
      </c>
      <c r="D1294">
        <v>204.99</v>
      </c>
      <c r="E1294">
        <v>127.99</v>
      </c>
      <c r="F1294" s="3">
        <f t="shared" si="21"/>
        <v>0.5077118350705796</v>
      </c>
    </row>
    <row r="1295" spans="1:6" x14ac:dyDescent="0.35">
      <c r="A1295">
        <v>1549953</v>
      </c>
      <c r="B1295" t="s">
        <v>1295</v>
      </c>
      <c r="C1295">
        <v>820</v>
      </c>
      <c r="D1295">
        <v>700</v>
      </c>
      <c r="E1295">
        <v>600</v>
      </c>
      <c r="F1295" s="3">
        <f t="shared" si="21"/>
        <v>0.26829268292682928</v>
      </c>
    </row>
    <row r="1296" spans="1:6" x14ac:dyDescent="0.35">
      <c r="A1296">
        <v>1541524</v>
      </c>
      <c r="B1296" t="s">
        <v>1296</v>
      </c>
      <c r="C1296">
        <v>159.99</v>
      </c>
      <c r="D1296">
        <v>119.99</v>
      </c>
      <c r="E1296">
        <v>79.989999999999995</v>
      </c>
      <c r="F1296" s="3">
        <f t="shared" si="21"/>
        <v>0.50003125195324716</v>
      </c>
    </row>
    <row r="1297" spans="1:6" x14ac:dyDescent="0.35">
      <c r="A1297">
        <v>1540180</v>
      </c>
      <c r="B1297" t="s">
        <v>1297</v>
      </c>
      <c r="C1297">
        <v>749.99</v>
      </c>
      <c r="D1297">
        <v>599.99</v>
      </c>
      <c r="E1297">
        <v>449.99</v>
      </c>
      <c r="F1297" s="3">
        <f t="shared" si="21"/>
        <v>0.40000533340444544</v>
      </c>
    </row>
    <row r="1298" spans="1:6" x14ac:dyDescent="0.35">
      <c r="A1298">
        <v>1537520</v>
      </c>
      <c r="B1298" t="s">
        <v>1298</v>
      </c>
      <c r="C1298">
        <v>219.99</v>
      </c>
      <c r="D1298">
        <v>169.99</v>
      </c>
      <c r="E1298">
        <v>139.99</v>
      </c>
      <c r="F1298" s="3">
        <f t="shared" si="21"/>
        <v>0.36365289331333239</v>
      </c>
    </row>
    <row r="1299" spans="1:6" x14ac:dyDescent="0.35">
      <c r="A1299">
        <v>2490900</v>
      </c>
      <c r="B1299" t="s">
        <v>1299</v>
      </c>
      <c r="C1299">
        <v>949.99</v>
      </c>
      <c r="D1299">
        <v>749.99</v>
      </c>
      <c r="E1299">
        <v>499.99</v>
      </c>
      <c r="F1299" s="3">
        <f t="shared" si="21"/>
        <v>0.47368919672838661</v>
      </c>
    </row>
    <row r="1300" spans="1:6" x14ac:dyDescent="0.35">
      <c r="A1300">
        <v>1564899</v>
      </c>
      <c r="B1300" t="s">
        <v>1300</v>
      </c>
      <c r="C1300">
        <v>749.99</v>
      </c>
      <c r="D1300">
        <v>599.99</v>
      </c>
      <c r="E1300">
        <v>449.99</v>
      </c>
      <c r="F1300" s="3">
        <f t="shared" si="21"/>
        <v>0.40000533340444544</v>
      </c>
    </row>
    <row r="1301" spans="1:6" x14ac:dyDescent="0.35">
      <c r="A1301">
        <v>1502905</v>
      </c>
      <c r="B1301" t="s">
        <v>1301</v>
      </c>
      <c r="C1301">
        <v>219.99</v>
      </c>
      <c r="D1301">
        <v>169.99</v>
      </c>
      <c r="E1301">
        <v>139.99</v>
      </c>
      <c r="F1301" s="3">
        <f t="shared" si="21"/>
        <v>0.36365289331333239</v>
      </c>
    </row>
    <row r="1302" spans="1:6" x14ac:dyDescent="0.35">
      <c r="A1302">
        <v>1551625</v>
      </c>
      <c r="B1302" t="s">
        <v>1302</v>
      </c>
      <c r="C1302">
        <v>319.99</v>
      </c>
      <c r="D1302">
        <v>259.99</v>
      </c>
      <c r="E1302">
        <v>199.99</v>
      </c>
      <c r="F1302" s="3">
        <f t="shared" si="21"/>
        <v>0.37501171911622233</v>
      </c>
    </row>
    <row r="1303" spans="1:6" x14ac:dyDescent="0.35">
      <c r="A1303">
        <v>1491041</v>
      </c>
      <c r="B1303" t="s">
        <v>1303</v>
      </c>
      <c r="C1303">
        <v>749.99</v>
      </c>
      <c r="D1303">
        <v>599.99</v>
      </c>
      <c r="E1303">
        <v>449.99</v>
      </c>
      <c r="F1303" s="3">
        <f t="shared" si="21"/>
        <v>0.40000533340444544</v>
      </c>
    </row>
    <row r="1304" spans="1:6" x14ac:dyDescent="0.35">
      <c r="A1304">
        <v>1491019</v>
      </c>
      <c r="B1304" t="s">
        <v>1304</v>
      </c>
      <c r="C1304">
        <v>319.99</v>
      </c>
      <c r="D1304">
        <v>259.99</v>
      </c>
      <c r="E1304">
        <v>199.99</v>
      </c>
      <c r="F1304" s="3">
        <f t="shared" si="21"/>
        <v>0.37501171911622233</v>
      </c>
    </row>
    <row r="1305" spans="1:6" x14ac:dyDescent="0.35">
      <c r="A1305">
        <v>4078100</v>
      </c>
      <c r="B1305" t="s">
        <v>1305</v>
      </c>
      <c r="C1305">
        <v>159.99</v>
      </c>
      <c r="D1305">
        <v>119.99</v>
      </c>
      <c r="E1305">
        <v>79.989999999999995</v>
      </c>
      <c r="F1305" s="3">
        <f t="shared" si="21"/>
        <v>0.50003125195324716</v>
      </c>
    </row>
    <row r="1306" spans="1:6" x14ac:dyDescent="0.35">
      <c r="A1306">
        <v>1438387</v>
      </c>
      <c r="B1306" t="s">
        <v>1306</v>
      </c>
      <c r="C1306">
        <v>749.99</v>
      </c>
      <c r="D1306">
        <v>599.99</v>
      </c>
      <c r="E1306">
        <v>449.99</v>
      </c>
      <c r="F1306" s="3">
        <f t="shared" si="21"/>
        <v>0.40000533340444544</v>
      </c>
    </row>
    <row r="1307" spans="1:6" x14ac:dyDescent="0.35">
      <c r="A1307">
        <v>1230500</v>
      </c>
      <c r="B1307" t="s">
        <v>1307</v>
      </c>
      <c r="C1307">
        <v>219.99</v>
      </c>
      <c r="D1307">
        <v>169.99</v>
      </c>
      <c r="E1307">
        <v>139.99</v>
      </c>
      <c r="F1307" s="3">
        <f t="shared" si="21"/>
        <v>0.36365289331333239</v>
      </c>
    </row>
    <row r="1308" spans="1:6" x14ac:dyDescent="0.35">
      <c r="A1308">
        <v>1524283</v>
      </c>
      <c r="B1308" t="s">
        <v>1308</v>
      </c>
      <c r="C1308">
        <v>749.99</v>
      </c>
      <c r="D1308">
        <v>599.99</v>
      </c>
      <c r="E1308">
        <v>449.99</v>
      </c>
      <c r="F1308" s="3">
        <f t="shared" si="21"/>
        <v>0.40000533340444544</v>
      </c>
    </row>
    <row r="1309" spans="1:6" x14ac:dyDescent="0.35">
      <c r="A1309">
        <v>1522352</v>
      </c>
      <c r="B1309" t="s">
        <v>1309</v>
      </c>
      <c r="C1309">
        <v>159.99</v>
      </c>
      <c r="D1309">
        <v>119.99</v>
      </c>
      <c r="E1309">
        <v>79.989999999999995</v>
      </c>
      <c r="F1309" s="3">
        <f t="shared" si="21"/>
        <v>0.50003125195324716</v>
      </c>
    </row>
    <row r="1310" spans="1:6" x14ac:dyDescent="0.35">
      <c r="A1310">
        <v>1522350</v>
      </c>
      <c r="B1310" t="s">
        <v>1310</v>
      </c>
      <c r="C1310">
        <v>219.99</v>
      </c>
      <c r="D1310">
        <v>169.99</v>
      </c>
      <c r="E1310">
        <v>139.99</v>
      </c>
      <c r="F1310" s="3">
        <f t="shared" si="21"/>
        <v>0.36365289331333239</v>
      </c>
    </row>
    <row r="1311" spans="1:6" x14ac:dyDescent="0.35">
      <c r="A1311">
        <v>1454746</v>
      </c>
      <c r="B1311" t="s">
        <v>1311</v>
      </c>
      <c r="C1311">
        <v>749.99</v>
      </c>
      <c r="D1311">
        <v>599.99</v>
      </c>
      <c r="E1311">
        <v>449.99</v>
      </c>
      <c r="F1311" s="3">
        <f t="shared" si="21"/>
        <v>0.40000533340444544</v>
      </c>
    </row>
    <row r="1312" spans="1:6" x14ac:dyDescent="0.35">
      <c r="A1312">
        <v>1454747</v>
      </c>
      <c r="B1312" t="s">
        <v>1312</v>
      </c>
      <c r="C1312">
        <v>159.99</v>
      </c>
      <c r="D1312">
        <v>119.99</v>
      </c>
      <c r="E1312">
        <v>79.989999999999995</v>
      </c>
      <c r="F1312" s="3">
        <f t="shared" si="21"/>
        <v>0.50003125195324716</v>
      </c>
    </row>
    <row r="1313" spans="1:6" x14ac:dyDescent="0.35">
      <c r="A1313">
        <v>1475674</v>
      </c>
      <c r="B1313" t="s">
        <v>1313</v>
      </c>
      <c r="C1313">
        <v>219.99</v>
      </c>
      <c r="D1313">
        <v>169.99</v>
      </c>
      <c r="E1313">
        <v>139.99</v>
      </c>
      <c r="F1313" s="3">
        <f t="shared" si="21"/>
        <v>0.36365289331333239</v>
      </c>
    </row>
    <row r="1314" spans="1:6" x14ac:dyDescent="0.35">
      <c r="A1314">
        <v>1549372</v>
      </c>
      <c r="B1314" t="s">
        <v>1314</v>
      </c>
      <c r="C1314">
        <v>749.99</v>
      </c>
      <c r="D1314">
        <v>599.99</v>
      </c>
      <c r="E1314">
        <v>449.99</v>
      </c>
      <c r="F1314" s="3">
        <f t="shared" si="21"/>
        <v>0.40000533340444544</v>
      </c>
    </row>
    <row r="1315" spans="1:6" x14ac:dyDescent="0.35">
      <c r="A1315">
        <v>1549864</v>
      </c>
      <c r="B1315" t="s">
        <v>1315</v>
      </c>
      <c r="C1315">
        <v>159.99</v>
      </c>
      <c r="D1315">
        <v>119.99</v>
      </c>
      <c r="E1315">
        <v>79.989999999999995</v>
      </c>
      <c r="F1315" s="3">
        <f t="shared" si="21"/>
        <v>0.50003125195324716</v>
      </c>
    </row>
    <row r="1316" spans="1:6" x14ac:dyDescent="0.35">
      <c r="A1316">
        <v>7848300</v>
      </c>
      <c r="B1316" t="s">
        <v>1316</v>
      </c>
      <c r="C1316">
        <v>219.99</v>
      </c>
      <c r="D1316">
        <v>169.99</v>
      </c>
      <c r="E1316">
        <v>139.99</v>
      </c>
      <c r="F1316" s="3">
        <f t="shared" si="21"/>
        <v>0.36365289331333239</v>
      </c>
    </row>
    <row r="1317" spans="1:6" x14ac:dyDescent="0.35">
      <c r="A1317">
        <v>1549880</v>
      </c>
      <c r="B1317" t="s">
        <v>1317</v>
      </c>
      <c r="C1317">
        <v>219.99</v>
      </c>
      <c r="D1317">
        <v>169.99</v>
      </c>
      <c r="E1317">
        <v>139.99</v>
      </c>
      <c r="F1317" s="3">
        <f t="shared" si="21"/>
        <v>0.36365289331333239</v>
      </c>
    </row>
    <row r="1318" spans="1:6" x14ac:dyDescent="0.35">
      <c r="A1318">
        <v>3303200</v>
      </c>
      <c r="B1318" t="s">
        <v>1318</v>
      </c>
      <c r="C1318">
        <v>749.99</v>
      </c>
      <c r="D1318">
        <v>599.99</v>
      </c>
      <c r="E1318">
        <v>449.99</v>
      </c>
      <c r="F1318" s="3">
        <f t="shared" si="21"/>
        <v>0.40000533340444544</v>
      </c>
    </row>
    <row r="1319" spans="1:6" x14ac:dyDescent="0.35">
      <c r="A1319">
        <v>1554076</v>
      </c>
      <c r="B1319" t="s">
        <v>1319</v>
      </c>
      <c r="C1319">
        <v>749.99</v>
      </c>
      <c r="D1319">
        <v>599.99</v>
      </c>
      <c r="E1319">
        <v>449.99</v>
      </c>
      <c r="F1319" s="3">
        <f t="shared" si="21"/>
        <v>0.40000533340444544</v>
      </c>
    </row>
    <row r="1320" spans="1:6" x14ac:dyDescent="0.35">
      <c r="A1320">
        <v>1553662</v>
      </c>
      <c r="B1320" t="s">
        <v>1320</v>
      </c>
      <c r="C1320">
        <v>219.99</v>
      </c>
      <c r="D1320">
        <v>169.99</v>
      </c>
      <c r="E1320">
        <v>139.99</v>
      </c>
      <c r="F1320" s="3">
        <f t="shared" si="21"/>
        <v>0.36365289331333239</v>
      </c>
    </row>
    <row r="1321" spans="1:6" x14ac:dyDescent="0.35">
      <c r="A1321">
        <v>1469084</v>
      </c>
      <c r="B1321" t="s">
        <v>1321</v>
      </c>
      <c r="C1321">
        <v>259.99</v>
      </c>
      <c r="D1321">
        <v>204.99</v>
      </c>
      <c r="E1321">
        <v>127.99</v>
      </c>
      <c r="F1321" s="3">
        <f t="shared" si="21"/>
        <v>0.5077118350705796</v>
      </c>
    </row>
    <row r="1322" spans="1:6" x14ac:dyDescent="0.35">
      <c r="A1322">
        <v>1301427</v>
      </c>
      <c r="B1322" t="s">
        <v>1322</v>
      </c>
      <c r="C1322">
        <v>209.99</v>
      </c>
      <c r="D1322">
        <v>169.99</v>
      </c>
      <c r="E1322">
        <v>104.99</v>
      </c>
      <c r="F1322" s="3">
        <f t="shared" si="21"/>
        <v>0.50002381065765045</v>
      </c>
    </row>
    <row r="1323" spans="1:6" x14ac:dyDescent="0.35">
      <c r="A1323">
        <v>1491036</v>
      </c>
      <c r="B1323" t="s">
        <v>1323</v>
      </c>
      <c r="C1323">
        <v>749.99</v>
      </c>
      <c r="D1323">
        <v>599.99</v>
      </c>
      <c r="E1323">
        <v>449.99</v>
      </c>
      <c r="F1323" s="3">
        <f t="shared" si="21"/>
        <v>0.40000533340444544</v>
      </c>
    </row>
    <row r="1324" spans="1:6" x14ac:dyDescent="0.35">
      <c r="A1324">
        <v>1324839</v>
      </c>
      <c r="B1324" t="s">
        <v>1324</v>
      </c>
      <c r="C1324">
        <v>219.99</v>
      </c>
      <c r="D1324">
        <v>169.99</v>
      </c>
      <c r="E1324">
        <v>139.99</v>
      </c>
      <c r="F1324" s="3">
        <f t="shared" si="21"/>
        <v>0.36365289331333239</v>
      </c>
    </row>
    <row r="1325" spans="1:6" x14ac:dyDescent="0.35">
      <c r="A1325">
        <v>1514156</v>
      </c>
      <c r="B1325" t="s">
        <v>1325</v>
      </c>
      <c r="C1325">
        <v>139.99</v>
      </c>
      <c r="D1325">
        <v>109.99</v>
      </c>
      <c r="E1325">
        <v>69.989999999999995</v>
      </c>
      <c r="F1325" s="3">
        <f t="shared" si="21"/>
        <v>0.50003571683691694</v>
      </c>
    </row>
    <row r="1326" spans="1:6" x14ac:dyDescent="0.35">
      <c r="A1326">
        <v>1514158</v>
      </c>
      <c r="B1326" t="s">
        <v>1326</v>
      </c>
      <c r="C1326">
        <v>169.99</v>
      </c>
      <c r="D1326">
        <v>139.99</v>
      </c>
      <c r="E1326">
        <v>99.99</v>
      </c>
      <c r="F1326" s="3">
        <f t="shared" si="21"/>
        <v>0.41178892876051543</v>
      </c>
    </row>
    <row r="1327" spans="1:6" x14ac:dyDescent="0.35">
      <c r="A1327">
        <v>1514157</v>
      </c>
      <c r="B1327" t="s">
        <v>1327</v>
      </c>
      <c r="C1327">
        <v>169.99</v>
      </c>
      <c r="D1327">
        <v>139.99</v>
      </c>
      <c r="E1327">
        <v>99.99</v>
      </c>
      <c r="F1327" s="3">
        <f t="shared" si="21"/>
        <v>0.41178892876051543</v>
      </c>
    </row>
    <row r="1328" spans="1:6" x14ac:dyDescent="0.35">
      <c r="A1328">
        <v>1370846</v>
      </c>
      <c r="B1328" t="s">
        <v>1328</v>
      </c>
      <c r="C1328">
        <v>199.99</v>
      </c>
      <c r="D1328">
        <v>159.99</v>
      </c>
      <c r="E1328" s="5">
        <v>99.99</v>
      </c>
      <c r="F1328" s="3">
        <f t="shared" si="21"/>
        <v>0.50002500125006255</v>
      </c>
    </row>
    <row r="1329" spans="1:6" x14ac:dyDescent="0.35">
      <c r="A1329">
        <v>1370890</v>
      </c>
      <c r="B1329" t="s">
        <v>1329</v>
      </c>
      <c r="C1329">
        <v>199.99</v>
      </c>
      <c r="D1329">
        <v>159.99</v>
      </c>
      <c r="E1329" s="5">
        <v>99.99</v>
      </c>
      <c r="F1329" s="3">
        <f t="shared" si="21"/>
        <v>0.50002500125006255</v>
      </c>
    </row>
    <row r="1330" spans="1:6" x14ac:dyDescent="0.35">
      <c r="A1330">
        <v>1370887</v>
      </c>
      <c r="B1330" t="s">
        <v>1330</v>
      </c>
      <c r="C1330">
        <v>199.99</v>
      </c>
      <c r="D1330">
        <v>159.99</v>
      </c>
      <c r="E1330" s="5">
        <v>99.99</v>
      </c>
      <c r="F1330" s="3">
        <f t="shared" si="21"/>
        <v>0.50002500125006255</v>
      </c>
    </row>
    <row r="1331" spans="1:6" x14ac:dyDescent="0.35">
      <c r="A1331">
        <v>1370884</v>
      </c>
      <c r="B1331" t="s">
        <v>1331</v>
      </c>
      <c r="C1331">
        <v>199.99</v>
      </c>
      <c r="D1331">
        <v>159.99</v>
      </c>
      <c r="E1331" s="5">
        <v>99.99</v>
      </c>
      <c r="F1331" s="3">
        <f t="shared" si="21"/>
        <v>0.50002500125006255</v>
      </c>
    </row>
    <row r="1332" spans="1:6" x14ac:dyDescent="0.35">
      <c r="A1332">
        <v>1370885</v>
      </c>
      <c r="B1332" t="s">
        <v>1332</v>
      </c>
      <c r="C1332">
        <v>199.99</v>
      </c>
      <c r="D1332">
        <v>159.99</v>
      </c>
      <c r="E1332" s="5">
        <v>99.99</v>
      </c>
      <c r="F1332" s="3">
        <f t="shared" si="21"/>
        <v>0.50002500125006255</v>
      </c>
    </row>
    <row r="1333" spans="1:6" x14ac:dyDescent="0.35">
      <c r="A1333">
        <v>1370850</v>
      </c>
      <c r="B1333" t="s">
        <v>1333</v>
      </c>
      <c r="C1333">
        <v>199.99</v>
      </c>
      <c r="D1333">
        <v>159.99</v>
      </c>
      <c r="E1333" s="5">
        <v>99.99</v>
      </c>
      <c r="F1333" s="3">
        <f t="shared" si="21"/>
        <v>0.50002500125006255</v>
      </c>
    </row>
    <row r="1334" spans="1:6" x14ac:dyDescent="0.35">
      <c r="A1334">
        <v>1370888</v>
      </c>
      <c r="B1334" t="s">
        <v>1334</v>
      </c>
      <c r="C1334">
        <v>199.99</v>
      </c>
      <c r="D1334">
        <v>159.99</v>
      </c>
      <c r="E1334" s="5">
        <v>99.99</v>
      </c>
      <c r="F1334" s="3">
        <f t="shared" si="21"/>
        <v>0.50002500125006255</v>
      </c>
    </row>
    <row r="1335" spans="1:6" x14ac:dyDescent="0.35">
      <c r="A1335">
        <v>1370863</v>
      </c>
      <c r="B1335" t="s">
        <v>1335</v>
      </c>
      <c r="C1335">
        <v>199.99</v>
      </c>
      <c r="D1335">
        <v>159.99</v>
      </c>
      <c r="E1335" s="5">
        <v>99.99</v>
      </c>
      <c r="F1335" s="3">
        <f t="shared" si="21"/>
        <v>0.50002500125006255</v>
      </c>
    </row>
    <row r="1336" spans="1:6" x14ac:dyDescent="0.35">
      <c r="A1336">
        <v>1556764</v>
      </c>
      <c r="B1336" t="s">
        <v>1336</v>
      </c>
      <c r="C1336">
        <v>239.99</v>
      </c>
      <c r="D1336">
        <v>199.99</v>
      </c>
      <c r="E1336">
        <v>149.99</v>
      </c>
      <c r="F1336" s="3">
        <f t="shared" si="21"/>
        <v>0.37501562565106883</v>
      </c>
    </row>
    <row r="1337" spans="1:6" x14ac:dyDescent="0.35">
      <c r="A1337">
        <v>1441299</v>
      </c>
      <c r="B1337" t="s">
        <v>1337</v>
      </c>
      <c r="C1337">
        <v>239.99</v>
      </c>
      <c r="D1337">
        <v>199.99</v>
      </c>
      <c r="E1337">
        <v>149.99</v>
      </c>
      <c r="F1337" s="3">
        <f t="shared" si="21"/>
        <v>0.37501562565106883</v>
      </c>
    </row>
    <row r="1338" spans="1:6" x14ac:dyDescent="0.35">
      <c r="A1338">
        <v>1556755</v>
      </c>
      <c r="B1338" t="s">
        <v>1338</v>
      </c>
      <c r="C1338">
        <v>239.99</v>
      </c>
      <c r="D1338">
        <v>199.99</v>
      </c>
      <c r="E1338">
        <v>149.99</v>
      </c>
      <c r="F1338" s="3">
        <f t="shared" si="21"/>
        <v>0.37501562565106883</v>
      </c>
    </row>
    <row r="1339" spans="1:6" x14ac:dyDescent="0.35">
      <c r="A1339">
        <v>1512495</v>
      </c>
      <c r="B1339" t="s">
        <v>1339</v>
      </c>
      <c r="C1339">
        <v>239.99</v>
      </c>
      <c r="D1339">
        <v>199.99</v>
      </c>
      <c r="E1339">
        <v>149.99</v>
      </c>
      <c r="F1339" s="3">
        <f t="shared" si="21"/>
        <v>0.37501562565106883</v>
      </c>
    </row>
    <row r="1340" spans="1:6" x14ac:dyDescent="0.35">
      <c r="A1340">
        <v>1441302</v>
      </c>
      <c r="B1340" t="s">
        <v>1340</v>
      </c>
      <c r="C1340">
        <v>239.99</v>
      </c>
      <c r="D1340">
        <v>199.99</v>
      </c>
      <c r="E1340">
        <v>149.99</v>
      </c>
      <c r="F1340" s="3">
        <f t="shared" si="21"/>
        <v>0.37501562565106883</v>
      </c>
    </row>
    <row r="1341" spans="1:6" x14ac:dyDescent="0.35">
      <c r="A1341">
        <v>1556759</v>
      </c>
      <c r="B1341" t="s">
        <v>1341</v>
      </c>
      <c r="C1341">
        <v>239.99</v>
      </c>
      <c r="D1341">
        <v>199.99</v>
      </c>
      <c r="E1341">
        <v>149.99</v>
      </c>
      <c r="F1341" s="3">
        <f t="shared" si="21"/>
        <v>0.37501562565106883</v>
      </c>
    </row>
    <row r="1342" spans="1:6" x14ac:dyDescent="0.35">
      <c r="A1342">
        <v>1556756</v>
      </c>
      <c r="B1342" t="s">
        <v>1342</v>
      </c>
      <c r="C1342">
        <v>239.99</v>
      </c>
      <c r="D1342">
        <v>199.99</v>
      </c>
      <c r="E1342">
        <v>149.99</v>
      </c>
      <c r="F1342" s="3">
        <f t="shared" si="21"/>
        <v>0.37501562565106883</v>
      </c>
    </row>
    <row r="1343" spans="1:6" x14ac:dyDescent="0.35">
      <c r="A1343">
        <v>1556760</v>
      </c>
      <c r="B1343" t="s">
        <v>1343</v>
      </c>
      <c r="C1343">
        <v>239.99</v>
      </c>
      <c r="D1343">
        <v>199.99</v>
      </c>
      <c r="E1343">
        <v>149.99</v>
      </c>
      <c r="F1343" s="3">
        <f t="shared" si="21"/>
        <v>0.37501562565106883</v>
      </c>
    </row>
    <row r="1344" spans="1:6" x14ac:dyDescent="0.35">
      <c r="A1344">
        <v>1556757</v>
      </c>
      <c r="B1344" t="s">
        <v>1344</v>
      </c>
      <c r="C1344">
        <v>239.99</v>
      </c>
      <c r="D1344">
        <v>199.99</v>
      </c>
      <c r="E1344">
        <v>149.99</v>
      </c>
      <c r="F1344" s="3">
        <f t="shared" si="21"/>
        <v>0.37501562565106883</v>
      </c>
    </row>
    <row r="1345" spans="1:6" x14ac:dyDescent="0.35">
      <c r="A1345">
        <v>1512526</v>
      </c>
      <c r="B1345" t="s">
        <v>1345</v>
      </c>
      <c r="C1345">
        <v>239.99</v>
      </c>
      <c r="D1345">
        <v>199.99</v>
      </c>
      <c r="E1345">
        <v>149.99</v>
      </c>
      <c r="F1345" s="3">
        <f t="shared" si="21"/>
        <v>0.37501562565106883</v>
      </c>
    </row>
    <row r="1346" spans="1:6" x14ac:dyDescent="0.35">
      <c r="A1346">
        <v>1441303</v>
      </c>
      <c r="B1346" t="s">
        <v>1346</v>
      </c>
      <c r="C1346">
        <v>239.99</v>
      </c>
      <c r="D1346">
        <v>199.99</v>
      </c>
      <c r="E1346">
        <v>149.99</v>
      </c>
      <c r="F1346" s="3">
        <f t="shared" si="21"/>
        <v>0.37501562565106883</v>
      </c>
    </row>
    <row r="1347" spans="1:6" x14ac:dyDescent="0.35">
      <c r="A1347">
        <v>1556765</v>
      </c>
      <c r="B1347" t="s">
        <v>1347</v>
      </c>
      <c r="C1347">
        <v>239.99</v>
      </c>
      <c r="D1347">
        <v>199.99</v>
      </c>
      <c r="E1347">
        <v>149.99</v>
      </c>
      <c r="F1347" s="3">
        <f t="shared" ref="F1347:F1410" si="22">1-E1347/C1347</f>
        <v>0.37501562565106883</v>
      </c>
    </row>
    <row r="1348" spans="1:6" x14ac:dyDescent="0.35">
      <c r="A1348">
        <v>1512496</v>
      </c>
      <c r="B1348" t="s">
        <v>1348</v>
      </c>
      <c r="C1348">
        <v>239.99</v>
      </c>
      <c r="D1348">
        <v>199.99</v>
      </c>
      <c r="E1348">
        <v>149.99</v>
      </c>
      <c r="F1348" s="3">
        <f t="shared" si="22"/>
        <v>0.37501562565106883</v>
      </c>
    </row>
    <row r="1349" spans="1:6" x14ac:dyDescent="0.35">
      <c r="A1349">
        <v>1512494</v>
      </c>
      <c r="B1349" t="s">
        <v>1349</v>
      </c>
      <c r="C1349">
        <v>239.99</v>
      </c>
      <c r="D1349">
        <v>199.99</v>
      </c>
      <c r="E1349">
        <v>149.99</v>
      </c>
      <c r="F1349" s="3">
        <f t="shared" si="22"/>
        <v>0.37501562565106883</v>
      </c>
    </row>
    <row r="1350" spans="1:6" x14ac:dyDescent="0.35">
      <c r="A1350">
        <v>1556766</v>
      </c>
      <c r="B1350" t="s">
        <v>1350</v>
      </c>
      <c r="C1350">
        <v>239.99</v>
      </c>
      <c r="D1350">
        <v>199.99</v>
      </c>
      <c r="E1350">
        <v>149.99</v>
      </c>
      <c r="F1350" s="3">
        <f t="shared" si="22"/>
        <v>0.37501562565106883</v>
      </c>
    </row>
    <row r="1351" spans="1:6" x14ac:dyDescent="0.35">
      <c r="A1351">
        <v>1497273</v>
      </c>
      <c r="B1351" t="s">
        <v>1351</v>
      </c>
      <c r="C1351">
        <v>239.99</v>
      </c>
      <c r="D1351">
        <v>199.99</v>
      </c>
      <c r="E1351">
        <v>149.99</v>
      </c>
      <c r="F1351" s="3">
        <f t="shared" si="22"/>
        <v>0.37501562565106883</v>
      </c>
    </row>
    <row r="1352" spans="1:6" x14ac:dyDescent="0.35">
      <c r="A1352">
        <v>1441301</v>
      </c>
      <c r="B1352" t="s">
        <v>1352</v>
      </c>
      <c r="C1352">
        <v>239.99</v>
      </c>
      <c r="D1352">
        <v>199.99</v>
      </c>
      <c r="E1352">
        <v>149.99</v>
      </c>
      <c r="F1352" s="3">
        <f t="shared" si="22"/>
        <v>0.37501562565106883</v>
      </c>
    </row>
    <row r="1353" spans="1:6" x14ac:dyDescent="0.35">
      <c r="A1353">
        <v>1388828</v>
      </c>
      <c r="B1353" t="s">
        <v>1353</v>
      </c>
      <c r="C1353">
        <v>239.99</v>
      </c>
      <c r="D1353">
        <v>199.99</v>
      </c>
      <c r="E1353">
        <v>149.99</v>
      </c>
      <c r="F1353" s="3">
        <f t="shared" si="22"/>
        <v>0.37501562565106883</v>
      </c>
    </row>
    <row r="1354" spans="1:6" x14ac:dyDescent="0.35">
      <c r="A1354">
        <v>1556761</v>
      </c>
      <c r="B1354" t="s">
        <v>1354</v>
      </c>
      <c r="C1354">
        <v>239.99</v>
      </c>
      <c r="D1354">
        <v>199.99</v>
      </c>
      <c r="E1354">
        <v>149.99</v>
      </c>
      <c r="F1354" s="3">
        <f t="shared" si="22"/>
        <v>0.37501562565106883</v>
      </c>
    </row>
    <row r="1355" spans="1:6" x14ac:dyDescent="0.35">
      <c r="A1355">
        <v>1556763</v>
      </c>
      <c r="B1355" t="s">
        <v>1355</v>
      </c>
      <c r="C1355">
        <v>239.99</v>
      </c>
      <c r="D1355">
        <v>199.99</v>
      </c>
      <c r="E1355">
        <v>149.99</v>
      </c>
      <c r="F1355" s="3">
        <f t="shared" si="22"/>
        <v>0.37501562565106883</v>
      </c>
    </row>
    <row r="1356" spans="1:6" x14ac:dyDescent="0.35">
      <c r="A1356">
        <v>1441305</v>
      </c>
      <c r="B1356" t="s">
        <v>1356</v>
      </c>
      <c r="C1356">
        <v>239.99</v>
      </c>
      <c r="D1356">
        <v>199.99</v>
      </c>
      <c r="E1356">
        <v>149.99</v>
      </c>
      <c r="F1356" s="3">
        <f t="shared" si="22"/>
        <v>0.37501562565106883</v>
      </c>
    </row>
    <row r="1357" spans="1:6" x14ac:dyDescent="0.35">
      <c r="A1357">
        <v>1556758</v>
      </c>
      <c r="B1357" t="s">
        <v>1357</v>
      </c>
      <c r="C1357">
        <v>239.99</v>
      </c>
      <c r="D1357">
        <v>199.99</v>
      </c>
      <c r="E1357">
        <v>149.99</v>
      </c>
      <c r="F1357" s="3">
        <f t="shared" si="22"/>
        <v>0.37501562565106883</v>
      </c>
    </row>
    <row r="1358" spans="1:6" x14ac:dyDescent="0.35">
      <c r="A1358">
        <v>1512498</v>
      </c>
      <c r="B1358" t="s">
        <v>1358</v>
      </c>
      <c r="C1358">
        <v>239.99</v>
      </c>
      <c r="D1358">
        <v>199.99</v>
      </c>
      <c r="E1358">
        <v>149.99</v>
      </c>
      <c r="F1358" s="3">
        <f t="shared" si="22"/>
        <v>0.37501562565106883</v>
      </c>
    </row>
    <row r="1359" spans="1:6" x14ac:dyDescent="0.35">
      <c r="A1359">
        <v>1556762</v>
      </c>
      <c r="B1359" t="s">
        <v>1359</v>
      </c>
      <c r="C1359">
        <v>239.99</v>
      </c>
      <c r="D1359">
        <v>199.99</v>
      </c>
      <c r="E1359">
        <v>149.99</v>
      </c>
      <c r="F1359" s="3">
        <f t="shared" si="22"/>
        <v>0.37501562565106883</v>
      </c>
    </row>
    <row r="1360" spans="1:6" x14ac:dyDescent="0.35">
      <c r="A1360">
        <v>1441304</v>
      </c>
      <c r="B1360" t="s">
        <v>1360</v>
      </c>
      <c r="C1360">
        <v>239.99</v>
      </c>
      <c r="D1360">
        <v>199.99</v>
      </c>
      <c r="E1360">
        <v>149.99</v>
      </c>
      <c r="F1360" s="3">
        <f t="shared" si="22"/>
        <v>0.37501562565106883</v>
      </c>
    </row>
    <row r="1361" spans="1:6" x14ac:dyDescent="0.35">
      <c r="A1361">
        <v>1512497</v>
      </c>
      <c r="B1361" t="s">
        <v>1361</v>
      </c>
      <c r="C1361">
        <v>239.99</v>
      </c>
      <c r="D1361">
        <v>199.99</v>
      </c>
      <c r="E1361">
        <v>149.99</v>
      </c>
      <c r="F1361" s="3">
        <f t="shared" si="22"/>
        <v>0.37501562565106883</v>
      </c>
    </row>
    <row r="1362" spans="1:6" x14ac:dyDescent="0.35">
      <c r="A1362">
        <v>1550569</v>
      </c>
      <c r="B1362" t="s">
        <v>1362</v>
      </c>
      <c r="C1362">
        <v>239.99</v>
      </c>
      <c r="D1362">
        <v>199.99</v>
      </c>
      <c r="E1362">
        <v>149.99</v>
      </c>
      <c r="F1362" s="3">
        <f t="shared" si="22"/>
        <v>0.37501562565106883</v>
      </c>
    </row>
    <row r="1363" spans="1:6" x14ac:dyDescent="0.35">
      <c r="A1363">
        <v>1550572</v>
      </c>
      <c r="B1363" t="s">
        <v>1363</v>
      </c>
      <c r="C1363">
        <v>239.99</v>
      </c>
      <c r="D1363">
        <v>199.99</v>
      </c>
      <c r="E1363">
        <v>149.99</v>
      </c>
      <c r="F1363" s="3">
        <f t="shared" si="22"/>
        <v>0.37501562565106883</v>
      </c>
    </row>
    <row r="1364" spans="1:6" x14ac:dyDescent="0.35">
      <c r="A1364">
        <v>1550568</v>
      </c>
      <c r="B1364" t="s">
        <v>1364</v>
      </c>
      <c r="C1364">
        <v>239.99</v>
      </c>
      <c r="D1364">
        <v>199.99</v>
      </c>
      <c r="E1364">
        <v>149.99</v>
      </c>
      <c r="F1364" s="3">
        <f t="shared" si="22"/>
        <v>0.37501562565106883</v>
      </c>
    </row>
    <row r="1365" spans="1:6" x14ac:dyDescent="0.35">
      <c r="A1365">
        <v>1550571</v>
      </c>
      <c r="B1365" t="s">
        <v>1365</v>
      </c>
      <c r="C1365">
        <v>239.99</v>
      </c>
      <c r="D1365">
        <v>199.99</v>
      </c>
      <c r="E1365">
        <v>149.99</v>
      </c>
      <c r="F1365" s="3">
        <f t="shared" si="22"/>
        <v>0.37501562565106883</v>
      </c>
    </row>
    <row r="1366" spans="1:6" x14ac:dyDescent="0.35">
      <c r="A1366">
        <v>1550567</v>
      </c>
      <c r="B1366" t="s">
        <v>1366</v>
      </c>
      <c r="C1366">
        <v>239.99</v>
      </c>
      <c r="D1366">
        <v>199.99</v>
      </c>
      <c r="E1366">
        <v>149.99</v>
      </c>
      <c r="F1366" s="3">
        <f t="shared" si="22"/>
        <v>0.37501562565106883</v>
      </c>
    </row>
    <row r="1367" spans="1:6" x14ac:dyDescent="0.35">
      <c r="A1367">
        <v>1550570</v>
      </c>
      <c r="B1367" t="s">
        <v>1367</v>
      </c>
      <c r="C1367">
        <v>239.99</v>
      </c>
      <c r="D1367">
        <v>199.99</v>
      </c>
      <c r="E1367">
        <v>149.99</v>
      </c>
      <c r="F1367" s="3">
        <f t="shared" si="22"/>
        <v>0.37501562565106883</v>
      </c>
    </row>
    <row r="1368" spans="1:6" x14ac:dyDescent="0.35">
      <c r="A1368">
        <v>1550584</v>
      </c>
      <c r="B1368" t="s">
        <v>1368</v>
      </c>
      <c r="C1368">
        <v>239.99</v>
      </c>
      <c r="D1368">
        <v>199.99</v>
      </c>
      <c r="E1368">
        <v>149.99</v>
      </c>
      <c r="F1368" s="3">
        <f t="shared" si="22"/>
        <v>0.37501562565106883</v>
      </c>
    </row>
    <row r="1369" spans="1:6" x14ac:dyDescent="0.35">
      <c r="A1369">
        <v>1550580</v>
      </c>
      <c r="B1369" t="s">
        <v>1369</v>
      </c>
      <c r="C1369">
        <v>239.99</v>
      </c>
      <c r="D1369">
        <v>199.99</v>
      </c>
      <c r="E1369">
        <v>149.99</v>
      </c>
      <c r="F1369" s="3">
        <f t="shared" si="22"/>
        <v>0.37501562565106883</v>
      </c>
    </row>
    <row r="1370" spans="1:6" x14ac:dyDescent="0.35">
      <c r="A1370">
        <v>1550573</v>
      </c>
      <c r="B1370" t="s">
        <v>1370</v>
      </c>
      <c r="C1370">
        <v>239.99</v>
      </c>
      <c r="D1370">
        <v>199.99</v>
      </c>
      <c r="E1370">
        <v>149.99</v>
      </c>
      <c r="F1370" s="3">
        <f t="shared" si="22"/>
        <v>0.37501562565106883</v>
      </c>
    </row>
    <row r="1371" spans="1:6" x14ac:dyDescent="0.35">
      <c r="A1371">
        <v>1550574</v>
      </c>
      <c r="B1371" t="s">
        <v>1371</v>
      </c>
      <c r="C1371">
        <v>239.99</v>
      </c>
      <c r="D1371">
        <v>199.99</v>
      </c>
      <c r="E1371">
        <v>149.99</v>
      </c>
      <c r="F1371" s="3">
        <f t="shared" si="22"/>
        <v>0.37501562565106883</v>
      </c>
    </row>
    <row r="1372" spans="1:6" x14ac:dyDescent="0.35">
      <c r="A1372">
        <v>1550575</v>
      </c>
      <c r="B1372" t="s">
        <v>1372</v>
      </c>
      <c r="C1372">
        <v>239.99</v>
      </c>
      <c r="D1372">
        <v>199.99</v>
      </c>
      <c r="E1372">
        <v>149.99</v>
      </c>
      <c r="F1372" s="3">
        <f t="shared" si="22"/>
        <v>0.37501562565106883</v>
      </c>
    </row>
    <row r="1373" spans="1:6" x14ac:dyDescent="0.35">
      <c r="A1373">
        <v>1550581</v>
      </c>
      <c r="B1373" t="s">
        <v>1373</v>
      </c>
      <c r="C1373">
        <v>239.99</v>
      </c>
      <c r="D1373">
        <v>199.99</v>
      </c>
      <c r="E1373">
        <v>149.99</v>
      </c>
      <c r="F1373" s="3">
        <f t="shared" si="22"/>
        <v>0.37501562565106883</v>
      </c>
    </row>
    <row r="1374" spans="1:6" x14ac:dyDescent="0.35">
      <c r="A1374">
        <v>1481473</v>
      </c>
      <c r="B1374" t="s">
        <v>1374</v>
      </c>
      <c r="C1374">
        <v>239.99</v>
      </c>
      <c r="D1374">
        <v>199.99</v>
      </c>
      <c r="E1374">
        <v>149.99</v>
      </c>
      <c r="F1374" s="3">
        <f t="shared" si="22"/>
        <v>0.37501562565106883</v>
      </c>
    </row>
    <row r="1375" spans="1:6" x14ac:dyDescent="0.35">
      <c r="A1375">
        <v>1475371</v>
      </c>
      <c r="B1375" t="s">
        <v>1375</v>
      </c>
      <c r="C1375">
        <v>239.99</v>
      </c>
      <c r="D1375">
        <v>199.99</v>
      </c>
      <c r="E1375">
        <v>149.99</v>
      </c>
      <c r="F1375" s="3">
        <f t="shared" si="22"/>
        <v>0.37501562565106883</v>
      </c>
    </row>
    <row r="1376" spans="1:6" x14ac:dyDescent="0.35">
      <c r="A1376">
        <v>1481471</v>
      </c>
      <c r="B1376" t="s">
        <v>1376</v>
      </c>
      <c r="C1376">
        <v>239.99</v>
      </c>
      <c r="D1376">
        <v>199.99</v>
      </c>
      <c r="E1376">
        <v>149.99</v>
      </c>
      <c r="F1376" s="3">
        <f t="shared" si="22"/>
        <v>0.37501562565106883</v>
      </c>
    </row>
    <row r="1377" spans="1:6" x14ac:dyDescent="0.35">
      <c r="A1377">
        <v>1497270</v>
      </c>
      <c r="B1377" t="s">
        <v>1377</v>
      </c>
      <c r="C1377">
        <v>239.99</v>
      </c>
      <c r="D1377">
        <v>199.99</v>
      </c>
      <c r="E1377">
        <v>149.99</v>
      </c>
      <c r="F1377" s="3">
        <f t="shared" si="22"/>
        <v>0.37501562565106883</v>
      </c>
    </row>
    <row r="1378" spans="1:6" x14ac:dyDescent="0.35">
      <c r="A1378">
        <v>1550583</v>
      </c>
      <c r="B1378" t="s">
        <v>1378</v>
      </c>
      <c r="C1378">
        <v>239.99</v>
      </c>
      <c r="D1378">
        <v>199.99</v>
      </c>
      <c r="E1378">
        <v>149.99</v>
      </c>
      <c r="F1378" s="3">
        <f t="shared" si="22"/>
        <v>0.37501562565106883</v>
      </c>
    </row>
    <row r="1379" spans="1:6" x14ac:dyDescent="0.35">
      <c r="A1379">
        <v>1550577</v>
      </c>
      <c r="B1379" t="s">
        <v>1379</v>
      </c>
      <c r="C1379">
        <v>239.99</v>
      </c>
      <c r="D1379">
        <v>199.99</v>
      </c>
      <c r="E1379">
        <v>149.99</v>
      </c>
      <c r="F1379" s="3">
        <f t="shared" si="22"/>
        <v>0.37501562565106883</v>
      </c>
    </row>
    <row r="1380" spans="1:6" x14ac:dyDescent="0.35">
      <c r="A1380">
        <v>1550576</v>
      </c>
      <c r="B1380" t="s">
        <v>1380</v>
      </c>
      <c r="C1380">
        <v>239.99</v>
      </c>
      <c r="D1380">
        <v>199.99</v>
      </c>
      <c r="E1380">
        <v>149.99</v>
      </c>
      <c r="F1380" s="3">
        <f t="shared" si="22"/>
        <v>0.37501562565106883</v>
      </c>
    </row>
    <row r="1381" spans="1:6" x14ac:dyDescent="0.35">
      <c r="A1381">
        <v>1497271</v>
      </c>
      <c r="B1381" t="s">
        <v>1381</v>
      </c>
      <c r="C1381">
        <v>239.99</v>
      </c>
      <c r="D1381">
        <v>199.99</v>
      </c>
      <c r="E1381">
        <v>149.99</v>
      </c>
      <c r="F1381" s="3">
        <f t="shared" si="22"/>
        <v>0.37501562565106883</v>
      </c>
    </row>
    <row r="1382" spans="1:6" x14ac:dyDescent="0.35">
      <c r="A1382">
        <v>1497272</v>
      </c>
      <c r="B1382" t="s">
        <v>1382</v>
      </c>
      <c r="C1382">
        <v>239.99</v>
      </c>
      <c r="D1382">
        <v>199.99</v>
      </c>
      <c r="E1382">
        <v>149.99</v>
      </c>
      <c r="F1382" s="3">
        <f t="shared" si="22"/>
        <v>0.37501562565106883</v>
      </c>
    </row>
    <row r="1383" spans="1:6" x14ac:dyDescent="0.35">
      <c r="A1383">
        <v>1550582</v>
      </c>
      <c r="B1383" t="s">
        <v>1383</v>
      </c>
      <c r="C1383">
        <v>239.99</v>
      </c>
      <c r="D1383">
        <v>199.99</v>
      </c>
      <c r="E1383">
        <v>149.99</v>
      </c>
      <c r="F1383" s="3">
        <f t="shared" si="22"/>
        <v>0.37501562565106883</v>
      </c>
    </row>
    <row r="1384" spans="1:6" x14ac:dyDescent="0.35">
      <c r="A1384">
        <v>1550578</v>
      </c>
      <c r="B1384" t="s">
        <v>1384</v>
      </c>
      <c r="C1384">
        <v>239.99</v>
      </c>
      <c r="D1384">
        <v>199.99</v>
      </c>
      <c r="E1384">
        <v>149.99</v>
      </c>
      <c r="F1384" s="3">
        <f t="shared" si="22"/>
        <v>0.37501562565106883</v>
      </c>
    </row>
    <row r="1385" spans="1:6" x14ac:dyDescent="0.35">
      <c r="A1385">
        <v>1550579</v>
      </c>
      <c r="B1385" t="s">
        <v>1385</v>
      </c>
      <c r="C1385">
        <v>239.99</v>
      </c>
      <c r="D1385">
        <v>199.99</v>
      </c>
      <c r="E1385">
        <v>149.99</v>
      </c>
      <c r="F1385" s="3">
        <f t="shared" si="22"/>
        <v>0.37501562565106883</v>
      </c>
    </row>
    <row r="1386" spans="1:6" x14ac:dyDescent="0.35">
      <c r="A1386">
        <v>1474785</v>
      </c>
      <c r="B1386" t="s">
        <v>1386</v>
      </c>
      <c r="C1386">
        <v>239.99</v>
      </c>
      <c r="D1386">
        <v>199.99</v>
      </c>
      <c r="E1386">
        <v>149.99</v>
      </c>
      <c r="F1386" s="3">
        <f t="shared" si="22"/>
        <v>0.37501562565106883</v>
      </c>
    </row>
    <row r="1387" spans="1:6" x14ac:dyDescent="0.35">
      <c r="A1387">
        <v>1537950</v>
      </c>
      <c r="B1387" t="s">
        <v>1387</v>
      </c>
      <c r="C1387">
        <v>239.99</v>
      </c>
      <c r="D1387">
        <v>199.99</v>
      </c>
      <c r="E1387">
        <v>149.99</v>
      </c>
      <c r="F1387" s="3">
        <f t="shared" si="22"/>
        <v>0.37501562565106883</v>
      </c>
    </row>
    <row r="1388" spans="1:6" x14ac:dyDescent="0.35">
      <c r="A1388">
        <v>1474798</v>
      </c>
      <c r="B1388" t="s">
        <v>1388</v>
      </c>
      <c r="C1388">
        <v>239.99</v>
      </c>
      <c r="D1388">
        <v>199.99</v>
      </c>
      <c r="E1388">
        <v>149.99</v>
      </c>
      <c r="F1388" s="3">
        <f t="shared" si="22"/>
        <v>0.37501562565106883</v>
      </c>
    </row>
    <row r="1389" spans="1:6" x14ac:dyDescent="0.35">
      <c r="A1389">
        <v>1537959</v>
      </c>
      <c r="B1389" t="s">
        <v>1389</v>
      </c>
      <c r="C1389">
        <v>239.99</v>
      </c>
      <c r="D1389">
        <v>199.99</v>
      </c>
      <c r="E1389">
        <v>149.99</v>
      </c>
      <c r="F1389" s="3">
        <f t="shared" si="22"/>
        <v>0.37501562565106883</v>
      </c>
    </row>
    <row r="1390" spans="1:6" x14ac:dyDescent="0.35">
      <c r="A1390">
        <v>1474806</v>
      </c>
      <c r="B1390" t="s">
        <v>1390</v>
      </c>
      <c r="C1390">
        <v>239.99</v>
      </c>
      <c r="D1390">
        <v>199.99</v>
      </c>
      <c r="E1390">
        <v>149.99</v>
      </c>
      <c r="F1390" s="3">
        <f t="shared" si="22"/>
        <v>0.37501562565106883</v>
      </c>
    </row>
    <row r="1391" spans="1:6" x14ac:dyDescent="0.35">
      <c r="A1391">
        <v>1537960</v>
      </c>
      <c r="B1391" t="s">
        <v>1391</v>
      </c>
      <c r="C1391">
        <v>239.99</v>
      </c>
      <c r="D1391">
        <v>199.99</v>
      </c>
      <c r="E1391">
        <v>149.99</v>
      </c>
      <c r="F1391" s="3">
        <f t="shared" si="22"/>
        <v>0.37501562565106883</v>
      </c>
    </row>
    <row r="1392" spans="1:6" x14ac:dyDescent="0.35">
      <c r="A1392">
        <v>1475191</v>
      </c>
      <c r="B1392" t="s">
        <v>1392</v>
      </c>
      <c r="C1392">
        <v>239.99</v>
      </c>
      <c r="D1392">
        <v>199.99</v>
      </c>
      <c r="E1392">
        <v>149.99</v>
      </c>
      <c r="F1392" s="3">
        <f t="shared" si="22"/>
        <v>0.37501562565106883</v>
      </c>
    </row>
    <row r="1393" spans="1:6" x14ac:dyDescent="0.35">
      <c r="A1393">
        <v>1537968</v>
      </c>
      <c r="B1393" t="s">
        <v>1393</v>
      </c>
      <c r="C1393">
        <v>239.99</v>
      </c>
      <c r="D1393">
        <v>199.99</v>
      </c>
      <c r="E1393">
        <v>149.99</v>
      </c>
      <c r="F1393" s="3">
        <f t="shared" si="22"/>
        <v>0.37501562565106883</v>
      </c>
    </row>
    <row r="1394" spans="1:6" x14ac:dyDescent="0.35">
      <c r="A1394">
        <v>1474781</v>
      </c>
      <c r="B1394" t="s">
        <v>1394</v>
      </c>
      <c r="C1394">
        <v>239.99</v>
      </c>
      <c r="D1394">
        <v>199.99</v>
      </c>
      <c r="E1394">
        <v>149.99</v>
      </c>
      <c r="F1394" s="3">
        <f t="shared" si="22"/>
        <v>0.37501562565106883</v>
      </c>
    </row>
    <row r="1395" spans="1:6" x14ac:dyDescent="0.35">
      <c r="A1395">
        <v>1537951</v>
      </c>
      <c r="B1395" t="s">
        <v>1395</v>
      </c>
      <c r="C1395">
        <v>239.99</v>
      </c>
      <c r="D1395">
        <v>199.99</v>
      </c>
      <c r="E1395">
        <v>149.99</v>
      </c>
      <c r="F1395" s="3">
        <f t="shared" si="22"/>
        <v>0.37501562565106883</v>
      </c>
    </row>
    <row r="1396" spans="1:6" x14ac:dyDescent="0.35">
      <c r="A1396">
        <v>1537948</v>
      </c>
      <c r="B1396" t="s">
        <v>1396</v>
      </c>
      <c r="C1396">
        <v>239.99</v>
      </c>
      <c r="D1396">
        <v>199.99</v>
      </c>
      <c r="E1396">
        <v>149.99</v>
      </c>
      <c r="F1396" s="3">
        <f t="shared" si="22"/>
        <v>0.37501562565106883</v>
      </c>
    </row>
    <row r="1397" spans="1:6" x14ac:dyDescent="0.35">
      <c r="A1397">
        <v>1537956</v>
      </c>
      <c r="B1397" t="s">
        <v>1397</v>
      </c>
      <c r="C1397">
        <v>239.99</v>
      </c>
      <c r="D1397">
        <v>199.99</v>
      </c>
      <c r="E1397">
        <v>149.99</v>
      </c>
      <c r="F1397" s="3">
        <f t="shared" si="22"/>
        <v>0.37501562565106883</v>
      </c>
    </row>
    <row r="1398" spans="1:6" x14ac:dyDescent="0.35">
      <c r="A1398">
        <v>1537952</v>
      </c>
      <c r="B1398" t="s">
        <v>1398</v>
      </c>
      <c r="C1398">
        <v>239.99</v>
      </c>
      <c r="D1398">
        <v>199.99</v>
      </c>
      <c r="E1398">
        <v>149.99</v>
      </c>
      <c r="F1398" s="3">
        <f t="shared" si="22"/>
        <v>0.37501562565106883</v>
      </c>
    </row>
    <row r="1399" spans="1:6" x14ac:dyDescent="0.35">
      <c r="A1399">
        <v>4659500</v>
      </c>
      <c r="B1399" t="s">
        <v>1399</v>
      </c>
      <c r="C1399">
        <v>239.99</v>
      </c>
      <c r="D1399">
        <v>199.99</v>
      </c>
      <c r="E1399">
        <v>149.99</v>
      </c>
      <c r="F1399" s="3">
        <f t="shared" si="22"/>
        <v>0.37501562565106883</v>
      </c>
    </row>
    <row r="1400" spans="1:6" x14ac:dyDescent="0.35">
      <c r="A1400">
        <v>4287100</v>
      </c>
      <c r="B1400" t="s">
        <v>1400</v>
      </c>
      <c r="C1400">
        <v>239.99</v>
      </c>
      <c r="D1400">
        <v>199.99</v>
      </c>
      <c r="E1400">
        <v>149.99</v>
      </c>
      <c r="F1400" s="3">
        <f t="shared" si="22"/>
        <v>0.37501562565106883</v>
      </c>
    </row>
    <row r="1401" spans="1:6" x14ac:dyDescent="0.35">
      <c r="A1401">
        <v>1537955</v>
      </c>
      <c r="B1401" t="s">
        <v>1401</v>
      </c>
      <c r="C1401">
        <v>239.99</v>
      </c>
      <c r="D1401">
        <v>199.99</v>
      </c>
      <c r="E1401">
        <v>149.99</v>
      </c>
      <c r="F1401" s="3">
        <f t="shared" si="22"/>
        <v>0.37501562565106883</v>
      </c>
    </row>
    <row r="1402" spans="1:6" x14ac:dyDescent="0.35">
      <c r="A1402">
        <v>1537967</v>
      </c>
      <c r="B1402" t="s">
        <v>1402</v>
      </c>
      <c r="C1402">
        <v>239.99</v>
      </c>
      <c r="D1402">
        <v>199.99</v>
      </c>
      <c r="E1402">
        <v>149.99</v>
      </c>
      <c r="F1402" s="3">
        <f t="shared" si="22"/>
        <v>0.37501562565106883</v>
      </c>
    </row>
    <row r="1403" spans="1:6" x14ac:dyDescent="0.35">
      <c r="A1403">
        <v>1537954</v>
      </c>
      <c r="B1403" t="s">
        <v>1403</v>
      </c>
      <c r="C1403">
        <v>239.99</v>
      </c>
      <c r="D1403">
        <v>199.99</v>
      </c>
      <c r="E1403">
        <v>149.99</v>
      </c>
      <c r="F1403" s="3">
        <f t="shared" si="22"/>
        <v>0.37501562565106883</v>
      </c>
    </row>
    <row r="1404" spans="1:6" x14ac:dyDescent="0.35">
      <c r="A1404">
        <v>1537958</v>
      </c>
      <c r="B1404" t="s">
        <v>1404</v>
      </c>
      <c r="C1404">
        <v>239.99</v>
      </c>
      <c r="D1404">
        <v>199.99</v>
      </c>
      <c r="E1404">
        <v>149.99</v>
      </c>
      <c r="F1404" s="3">
        <f t="shared" si="22"/>
        <v>0.37501562565106883</v>
      </c>
    </row>
    <row r="1405" spans="1:6" x14ac:dyDescent="0.35">
      <c r="A1405">
        <v>1537966</v>
      </c>
      <c r="B1405" t="s">
        <v>1405</v>
      </c>
      <c r="C1405">
        <v>239.99</v>
      </c>
      <c r="D1405">
        <v>199.99</v>
      </c>
      <c r="E1405">
        <v>149.99</v>
      </c>
      <c r="F1405" s="3">
        <f t="shared" si="22"/>
        <v>0.37501562565106883</v>
      </c>
    </row>
    <row r="1406" spans="1:6" x14ac:dyDescent="0.35">
      <c r="A1406">
        <v>1537963</v>
      </c>
      <c r="B1406" t="s">
        <v>1406</v>
      </c>
      <c r="C1406">
        <v>239.99</v>
      </c>
      <c r="D1406">
        <v>199.99</v>
      </c>
      <c r="E1406">
        <v>149.99</v>
      </c>
      <c r="F1406" s="3">
        <f t="shared" si="22"/>
        <v>0.37501562565106883</v>
      </c>
    </row>
    <row r="1407" spans="1:6" x14ac:dyDescent="0.35">
      <c r="A1407">
        <v>4944300</v>
      </c>
      <c r="B1407" t="s">
        <v>1407</v>
      </c>
      <c r="C1407">
        <v>239.99</v>
      </c>
      <c r="D1407">
        <v>199.99</v>
      </c>
      <c r="E1407">
        <v>149.99</v>
      </c>
      <c r="F1407" s="3">
        <f t="shared" si="22"/>
        <v>0.37501562565106883</v>
      </c>
    </row>
    <row r="1408" spans="1:6" x14ac:dyDescent="0.35">
      <c r="A1408">
        <v>4878200</v>
      </c>
      <c r="B1408" t="s">
        <v>1408</v>
      </c>
      <c r="C1408">
        <v>239.99</v>
      </c>
      <c r="D1408">
        <v>199.99</v>
      </c>
      <c r="E1408">
        <v>149.99</v>
      </c>
      <c r="F1408" s="3">
        <f t="shared" si="22"/>
        <v>0.37501562565106883</v>
      </c>
    </row>
    <row r="1409" spans="1:6" x14ac:dyDescent="0.35">
      <c r="A1409">
        <v>4896100</v>
      </c>
      <c r="B1409" t="s">
        <v>1409</v>
      </c>
      <c r="C1409">
        <v>239.99</v>
      </c>
      <c r="D1409">
        <v>199.99</v>
      </c>
      <c r="E1409">
        <v>149.99</v>
      </c>
      <c r="F1409" s="3">
        <f t="shared" si="22"/>
        <v>0.37501562565106883</v>
      </c>
    </row>
    <row r="1410" spans="1:6" x14ac:dyDescent="0.35">
      <c r="A1410">
        <v>1475373</v>
      </c>
      <c r="B1410" t="s">
        <v>1410</v>
      </c>
      <c r="C1410">
        <v>484.99</v>
      </c>
      <c r="D1410">
        <v>369.99</v>
      </c>
      <c r="E1410">
        <v>329.99</v>
      </c>
      <c r="F1410" s="3">
        <f t="shared" si="22"/>
        <v>0.31959421843749358</v>
      </c>
    </row>
    <row r="1411" spans="1:6" x14ac:dyDescent="0.35">
      <c r="A1411">
        <v>1475348</v>
      </c>
      <c r="B1411" t="s">
        <v>1411</v>
      </c>
      <c r="C1411">
        <v>484.99</v>
      </c>
      <c r="D1411">
        <v>369.99</v>
      </c>
      <c r="E1411">
        <v>329.99</v>
      </c>
      <c r="F1411" s="3">
        <f t="shared" ref="F1411:F1474" si="23">1-E1411/C1411</f>
        <v>0.31959421843749358</v>
      </c>
    </row>
    <row r="1412" spans="1:6" x14ac:dyDescent="0.35">
      <c r="A1412">
        <v>1475347</v>
      </c>
      <c r="B1412" t="s">
        <v>1412</v>
      </c>
      <c r="C1412">
        <v>484.99</v>
      </c>
      <c r="D1412">
        <v>369.99</v>
      </c>
      <c r="E1412">
        <v>329.99</v>
      </c>
      <c r="F1412" s="3">
        <f t="shared" si="23"/>
        <v>0.31959421843749358</v>
      </c>
    </row>
    <row r="1413" spans="1:6" x14ac:dyDescent="0.35">
      <c r="A1413">
        <v>1475374</v>
      </c>
      <c r="B1413" t="s">
        <v>1413</v>
      </c>
      <c r="C1413">
        <v>484.99</v>
      </c>
      <c r="D1413">
        <v>369.99</v>
      </c>
      <c r="E1413">
        <v>329.99</v>
      </c>
      <c r="F1413" s="3">
        <f t="shared" si="23"/>
        <v>0.31959421843749358</v>
      </c>
    </row>
    <row r="1414" spans="1:6" x14ac:dyDescent="0.35">
      <c r="A1414">
        <v>1445599</v>
      </c>
      <c r="B1414" t="s">
        <v>1414</v>
      </c>
      <c r="C1414">
        <v>729.99</v>
      </c>
      <c r="D1414">
        <v>579.99</v>
      </c>
      <c r="E1414">
        <v>364.99</v>
      </c>
      <c r="F1414" s="3">
        <f t="shared" si="23"/>
        <v>0.50000684940889606</v>
      </c>
    </row>
    <row r="1415" spans="1:6" x14ac:dyDescent="0.35">
      <c r="A1415">
        <v>1528434</v>
      </c>
      <c r="B1415" t="s">
        <v>1415</v>
      </c>
      <c r="C1415">
        <v>899.99</v>
      </c>
      <c r="D1415">
        <v>799.99</v>
      </c>
      <c r="E1415">
        <v>700</v>
      </c>
      <c r="F1415" s="3">
        <f t="shared" si="23"/>
        <v>0.22221358015089054</v>
      </c>
    </row>
    <row r="1416" spans="1:6" x14ac:dyDescent="0.35">
      <c r="A1416">
        <v>1518716</v>
      </c>
      <c r="B1416" t="s">
        <v>1416</v>
      </c>
      <c r="C1416">
        <v>299.99</v>
      </c>
      <c r="D1416">
        <v>239.99</v>
      </c>
      <c r="E1416">
        <v>149.99</v>
      </c>
      <c r="F1416" s="3">
        <f t="shared" si="23"/>
        <v>0.50001666722224081</v>
      </c>
    </row>
    <row r="1417" spans="1:6" x14ac:dyDescent="0.35">
      <c r="A1417">
        <v>1518814</v>
      </c>
      <c r="B1417" t="s">
        <v>1417</v>
      </c>
      <c r="C1417">
        <v>299.99</v>
      </c>
      <c r="D1417">
        <v>239.99</v>
      </c>
      <c r="E1417">
        <v>149.99</v>
      </c>
      <c r="F1417" s="3">
        <f t="shared" si="23"/>
        <v>0.50001666722224081</v>
      </c>
    </row>
    <row r="1418" spans="1:6" x14ac:dyDescent="0.35">
      <c r="A1418">
        <v>1518717</v>
      </c>
      <c r="B1418" t="s">
        <v>1418</v>
      </c>
      <c r="C1418">
        <v>299.99</v>
      </c>
      <c r="D1418">
        <v>239.99</v>
      </c>
      <c r="E1418">
        <v>149.99</v>
      </c>
      <c r="F1418" s="3">
        <f t="shared" si="23"/>
        <v>0.50001666722224081</v>
      </c>
    </row>
    <row r="1419" spans="1:6" x14ac:dyDescent="0.35">
      <c r="A1419">
        <v>1337746</v>
      </c>
      <c r="B1419" t="s">
        <v>1419</v>
      </c>
      <c r="C1419">
        <v>179.99</v>
      </c>
      <c r="D1419">
        <v>179.99</v>
      </c>
      <c r="E1419">
        <v>129.99</v>
      </c>
      <c r="F1419" s="3">
        <f t="shared" si="23"/>
        <v>0.2777932107339296</v>
      </c>
    </row>
    <row r="1420" spans="1:6" x14ac:dyDescent="0.35">
      <c r="A1420">
        <v>1502997</v>
      </c>
      <c r="B1420" t="s">
        <v>1420</v>
      </c>
      <c r="C1420">
        <v>359.99</v>
      </c>
      <c r="D1420">
        <v>289.99</v>
      </c>
      <c r="E1420">
        <v>179.99</v>
      </c>
      <c r="F1420" s="3">
        <f t="shared" si="23"/>
        <v>0.50001388927470214</v>
      </c>
    </row>
    <row r="1421" spans="1:6" x14ac:dyDescent="0.35">
      <c r="A1421">
        <v>1502995</v>
      </c>
      <c r="B1421" t="s">
        <v>1421</v>
      </c>
      <c r="C1421">
        <v>359.99</v>
      </c>
      <c r="D1421">
        <v>289.99</v>
      </c>
      <c r="E1421">
        <v>179.99</v>
      </c>
      <c r="F1421" s="3">
        <f t="shared" si="23"/>
        <v>0.50001388927470214</v>
      </c>
    </row>
    <row r="1422" spans="1:6" x14ac:dyDescent="0.35">
      <c r="A1422">
        <v>1502994</v>
      </c>
      <c r="B1422" t="s">
        <v>1422</v>
      </c>
      <c r="C1422">
        <v>359.99</v>
      </c>
      <c r="D1422">
        <v>289.99</v>
      </c>
      <c r="E1422">
        <v>179.99</v>
      </c>
      <c r="F1422" s="3">
        <f t="shared" si="23"/>
        <v>0.50001388927470214</v>
      </c>
    </row>
    <row r="1423" spans="1:6" x14ac:dyDescent="0.35">
      <c r="A1423">
        <v>1502998</v>
      </c>
      <c r="B1423" t="s">
        <v>1423</v>
      </c>
      <c r="C1423">
        <v>359.99</v>
      </c>
      <c r="D1423">
        <v>289.99</v>
      </c>
      <c r="E1423">
        <v>179.99</v>
      </c>
      <c r="F1423" s="3">
        <f t="shared" si="23"/>
        <v>0.50001388927470214</v>
      </c>
    </row>
    <row r="1424" spans="1:6" x14ac:dyDescent="0.35">
      <c r="A1424">
        <v>1502999</v>
      </c>
      <c r="B1424" t="s">
        <v>1424</v>
      </c>
      <c r="C1424">
        <v>359.99</v>
      </c>
      <c r="D1424">
        <v>289.99</v>
      </c>
      <c r="E1424">
        <v>179.99</v>
      </c>
      <c r="F1424" s="3">
        <f t="shared" si="23"/>
        <v>0.50001388927470214</v>
      </c>
    </row>
    <row r="1425" spans="1:6" x14ac:dyDescent="0.35">
      <c r="A1425">
        <v>1847100</v>
      </c>
      <c r="B1425" t="s">
        <v>1425</v>
      </c>
      <c r="C1425">
        <v>109.99</v>
      </c>
      <c r="D1425">
        <v>84.99</v>
      </c>
      <c r="E1425">
        <v>54.99</v>
      </c>
      <c r="F1425" s="3">
        <f t="shared" si="23"/>
        <v>0.50004545867806161</v>
      </c>
    </row>
    <row r="1426" spans="1:6" x14ac:dyDescent="0.35">
      <c r="A1426">
        <v>1191100</v>
      </c>
      <c r="B1426" t="s">
        <v>1426</v>
      </c>
      <c r="C1426">
        <v>279.99</v>
      </c>
      <c r="D1426">
        <v>219.99</v>
      </c>
      <c r="E1426">
        <v>139.99</v>
      </c>
      <c r="F1426" s="3">
        <f t="shared" si="23"/>
        <v>0.50001785778063501</v>
      </c>
    </row>
    <row r="1427" spans="1:6" x14ac:dyDescent="0.35">
      <c r="A1427">
        <v>3095100</v>
      </c>
      <c r="B1427" t="s">
        <v>1427</v>
      </c>
      <c r="C1427">
        <v>299.99</v>
      </c>
      <c r="D1427">
        <v>239.99</v>
      </c>
      <c r="E1427">
        <v>149.99</v>
      </c>
      <c r="F1427" s="3">
        <f t="shared" si="23"/>
        <v>0.50001666722224081</v>
      </c>
    </row>
    <row r="1428" spans="1:6" x14ac:dyDescent="0.35">
      <c r="A1428">
        <v>5906300</v>
      </c>
      <c r="B1428" t="s">
        <v>1428</v>
      </c>
      <c r="C1428">
        <v>299.99</v>
      </c>
      <c r="D1428">
        <v>239.99</v>
      </c>
      <c r="E1428">
        <v>179.99</v>
      </c>
      <c r="F1428" s="3">
        <f t="shared" si="23"/>
        <v>0.40001333377779258</v>
      </c>
    </row>
    <row r="1429" spans="1:6" x14ac:dyDescent="0.35">
      <c r="A1429">
        <v>1498945</v>
      </c>
      <c r="B1429" t="s">
        <v>1429</v>
      </c>
      <c r="C1429">
        <v>119.99</v>
      </c>
      <c r="D1429">
        <v>89.99</v>
      </c>
      <c r="E1429">
        <v>59.99</v>
      </c>
      <c r="F1429" s="3">
        <f t="shared" si="23"/>
        <v>0.50004167013917822</v>
      </c>
    </row>
    <row r="1430" spans="1:6" x14ac:dyDescent="0.35">
      <c r="A1430">
        <v>1498943</v>
      </c>
      <c r="B1430" t="s">
        <v>1430</v>
      </c>
      <c r="C1430">
        <v>109.99</v>
      </c>
      <c r="D1430">
        <v>84.99</v>
      </c>
      <c r="E1430">
        <v>54.99</v>
      </c>
      <c r="F1430" s="3">
        <f t="shared" si="23"/>
        <v>0.50004545867806161</v>
      </c>
    </row>
    <row r="1431" spans="1:6" x14ac:dyDescent="0.35">
      <c r="A1431">
        <v>1547546</v>
      </c>
      <c r="B1431" t="s">
        <v>1431</v>
      </c>
      <c r="C1431">
        <v>349.99</v>
      </c>
      <c r="D1431">
        <v>279.99</v>
      </c>
      <c r="E1431">
        <v>174.99</v>
      </c>
      <c r="F1431" s="3">
        <f t="shared" si="23"/>
        <v>0.50001428612246057</v>
      </c>
    </row>
    <row r="1432" spans="1:6" x14ac:dyDescent="0.35">
      <c r="A1432">
        <v>1586600</v>
      </c>
      <c r="B1432" t="s">
        <v>1432</v>
      </c>
      <c r="C1432">
        <v>189.99</v>
      </c>
      <c r="D1432">
        <v>169.99</v>
      </c>
      <c r="E1432">
        <v>94.99</v>
      </c>
      <c r="F1432" s="3">
        <f t="shared" si="23"/>
        <v>0.50002631717458823</v>
      </c>
    </row>
    <row r="1433" spans="1:6" x14ac:dyDescent="0.35">
      <c r="A1433">
        <v>1491025</v>
      </c>
      <c r="B1433" t="s">
        <v>1433</v>
      </c>
      <c r="C1433">
        <v>729.99</v>
      </c>
      <c r="D1433">
        <v>579.99</v>
      </c>
      <c r="E1433">
        <v>364.99</v>
      </c>
      <c r="F1433" s="3">
        <f t="shared" si="23"/>
        <v>0.50000684940889606</v>
      </c>
    </row>
    <row r="1434" spans="1:6" x14ac:dyDescent="0.35">
      <c r="A1434">
        <v>1491039</v>
      </c>
      <c r="B1434" t="s">
        <v>1434</v>
      </c>
      <c r="C1434">
        <v>729.99</v>
      </c>
      <c r="D1434">
        <v>579.99</v>
      </c>
      <c r="E1434">
        <v>364.99</v>
      </c>
      <c r="F1434" s="3">
        <f t="shared" si="23"/>
        <v>0.50000684940889606</v>
      </c>
    </row>
    <row r="1435" spans="1:6" x14ac:dyDescent="0.35">
      <c r="A1435">
        <v>1376983</v>
      </c>
      <c r="B1435" t="s">
        <v>1435</v>
      </c>
      <c r="C1435">
        <v>209.99</v>
      </c>
      <c r="D1435">
        <v>149.99</v>
      </c>
      <c r="E1435">
        <v>104.99</v>
      </c>
      <c r="F1435" s="3">
        <f t="shared" si="23"/>
        <v>0.50002381065765045</v>
      </c>
    </row>
    <row r="1436" spans="1:6" x14ac:dyDescent="0.35">
      <c r="A1436">
        <v>1325140</v>
      </c>
      <c r="B1436" t="s">
        <v>1436</v>
      </c>
      <c r="C1436">
        <v>209.99</v>
      </c>
      <c r="D1436">
        <v>149.99</v>
      </c>
      <c r="E1436">
        <v>104.99</v>
      </c>
      <c r="F1436" s="3">
        <f t="shared" si="23"/>
        <v>0.50002381065765045</v>
      </c>
    </row>
    <row r="1437" spans="1:6" x14ac:dyDescent="0.35">
      <c r="A1437">
        <v>4180600</v>
      </c>
      <c r="B1437" t="s">
        <v>1437</v>
      </c>
      <c r="C1437">
        <v>229.99</v>
      </c>
      <c r="D1437">
        <v>189.99</v>
      </c>
      <c r="E1437">
        <v>114.99</v>
      </c>
      <c r="F1437" s="3">
        <f t="shared" si="23"/>
        <v>0.50002174007565547</v>
      </c>
    </row>
    <row r="1438" spans="1:6" x14ac:dyDescent="0.35">
      <c r="A1438">
        <v>1802000</v>
      </c>
      <c r="B1438" t="s">
        <v>1438</v>
      </c>
      <c r="C1438">
        <v>229.99</v>
      </c>
      <c r="D1438">
        <v>189.99</v>
      </c>
      <c r="E1438">
        <v>114.99</v>
      </c>
      <c r="F1438" s="3">
        <f t="shared" si="23"/>
        <v>0.50002174007565547</v>
      </c>
    </row>
    <row r="1439" spans="1:6" x14ac:dyDescent="0.35">
      <c r="A1439">
        <v>5928500</v>
      </c>
      <c r="B1439" t="s">
        <v>1439</v>
      </c>
      <c r="C1439">
        <v>229.99</v>
      </c>
      <c r="D1439">
        <v>189.99</v>
      </c>
      <c r="E1439">
        <v>114.99</v>
      </c>
      <c r="F1439" s="3">
        <f t="shared" si="23"/>
        <v>0.50002174007565547</v>
      </c>
    </row>
    <row r="1440" spans="1:6" x14ac:dyDescent="0.35">
      <c r="A1440">
        <v>6024100</v>
      </c>
      <c r="B1440" t="s">
        <v>1440</v>
      </c>
      <c r="C1440">
        <v>229.99</v>
      </c>
      <c r="D1440">
        <v>189.99</v>
      </c>
      <c r="E1440">
        <v>114.99</v>
      </c>
      <c r="F1440" s="3">
        <f t="shared" si="23"/>
        <v>0.50002174007565547</v>
      </c>
    </row>
    <row r="1441" spans="1:6" x14ac:dyDescent="0.35">
      <c r="A1441">
        <v>5901900</v>
      </c>
      <c r="B1441" t="s">
        <v>1441</v>
      </c>
      <c r="C1441">
        <v>229.99</v>
      </c>
      <c r="D1441">
        <v>189.99</v>
      </c>
      <c r="E1441">
        <v>114.99</v>
      </c>
      <c r="F1441" s="3">
        <f t="shared" si="23"/>
        <v>0.50002174007565547</v>
      </c>
    </row>
    <row r="1442" spans="1:6" x14ac:dyDescent="0.35">
      <c r="A1442">
        <v>5835100</v>
      </c>
      <c r="B1442" t="s">
        <v>1442</v>
      </c>
      <c r="C1442">
        <v>229.99</v>
      </c>
      <c r="D1442">
        <v>189.99</v>
      </c>
      <c r="E1442">
        <v>114.99</v>
      </c>
      <c r="F1442" s="3">
        <f t="shared" si="23"/>
        <v>0.50002174007565547</v>
      </c>
    </row>
    <row r="1443" spans="1:6" x14ac:dyDescent="0.35">
      <c r="A1443">
        <v>1533003</v>
      </c>
      <c r="B1443" t="s">
        <v>1443</v>
      </c>
      <c r="C1443">
        <v>349.99</v>
      </c>
      <c r="D1443">
        <v>289.99</v>
      </c>
      <c r="E1443">
        <v>229.99</v>
      </c>
      <c r="F1443" s="3">
        <f t="shared" si="23"/>
        <v>0.34286693905540155</v>
      </c>
    </row>
    <row r="1444" spans="1:6" x14ac:dyDescent="0.35">
      <c r="A1444">
        <v>1557102</v>
      </c>
      <c r="B1444" t="s">
        <v>1444</v>
      </c>
      <c r="C1444">
        <v>349.99</v>
      </c>
      <c r="D1444">
        <v>289.99</v>
      </c>
      <c r="E1444">
        <v>229.99</v>
      </c>
      <c r="F1444" s="3">
        <f t="shared" si="23"/>
        <v>0.34286693905540155</v>
      </c>
    </row>
    <row r="1445" spans="1:6" x14ac:dyDescent="0.35">
      <c r="A1445">
        <v>1557109</v>
      </c>
      <c r="B1445" t="s">
        <v>1445</v>
      </c>
      <c r="C1445">
        <v>349.99</v>
      </c>
      <c r="D1445">
        <v>289.99</v>
      </c>
      <c r="E1445">
        <v>229.99</v>
      </c>
      <c r="F1445" s="3">
        <f t="shared" si="23"/>
        <v>0.34286693905540155</v>
      </c>
    </row>
    <row r="1446" spans="1:6" x14ac:dyDescent="0.35">
      <c r="A1446">
        <v>1557112</v>
      </c>
      <c r="B1446" t="s">
        <v>1446</v>
      </c>
      <c r="C1446">
        <v>349.99</v>
      </c>
      <c r="D1446">
        <v>289.99</v>
      </c>
      <c r="E1446">
        <v>229.99</v>
      </c>
      <c r="F1446" s="3">
        <f t="shared" si="23"/>
        <v>0.34286693905540155</v>
      </c>
    </row>
    <row r="1447" spans="1:6" x14ac:dyDescent="0.35">
      <c r="A1447">
        <v>1557113</v>
      </c>
      <c r="B1447" t="s">
        <v>1447</v>
      </c>
      <c r="C1447">
        <v>349.99</v>
      </c>
      <c r="D1447">
        <v>289.99</v>
      </c>
      <c r="E1447">
        <v>229.99</v>
      </c>
      <c r="F1447" s="3">
        <f t="shared" si="23"/>
        <v>0.34286693905540155</v>
      </c>
    </row>
    <row r="1448" spans="1:6" x14ac:dyDescent="0.35">
      <c r="A1448">
        <v>1557104</v>
      </c>
      <c r="B1448" t="s">
        <v>1448</v>
      </c>
      <c r="C1448">
        <v>349.99</v>
      </c>
      <c r="D1448">
        <v>289.99</v>
      </c>
      <c r="E1448">
        <v>229.99</v>
      </c>
      <c r="F1448" s="3">
        <f t="shared" si="23"/>
        <v>0.34286693905540155</v>
      </c>
    </row>
    <row r="1449" spans="1:6" x14ac:dyDescent="0.35">
      <c r="A1449">
        <v>1557114</v>
      </c>
      <c r="B1449" t="s">
        <v>1449</v>
      </c>
      <c r="C1449">
        <v>349.99</v>
      </c>
      <c r="D1449">
        <v>289.99</v>
      </c>
      <c r="E1449">
        <v>229.99</v>
      </c>
      <c r="F1449" s="3">
        <f t="shared" si="23"/>
        <v>0.34286693905540155</v>
      </c>
    </row>
    <row r="1450" spans="1:6" x14ac:dyDescent="0.35">
      <c r="A1450">
        <v>1557115</v>
      </c>
      <c r="B1450" t="s">
        <v>1450</v>
      </c>
      <c r="C1450">
        <v>349.99</v>
      </c>
      <c r="D1450">
        <v>289.99</v>
      </c>
      <c r="E1450">
        <v>229.99</v>
      </c>
      <c r="F1450" s="3">
        <f t="shared" si="23"/>
        <v>0.34286693905540155</v>
      </c>
    </row>
    <row r="1451" spans="1:6" x14ac:dyDescent="0.35">
      <c r="A1451">
        <v>1557101</v>
      </c>
      <c r="B1451" t="s">
        <v>1451</v>
      </c>
      <c r="C1451">
        <v>349.99</v>
      </c>
      <c r="D1451">
        <v>289.99</v>
      </c>
      <c r="E1451">
        <v>229.99</v>
      </c>
      <c r="F1451" s="3">
        <f t="shared" si="23"/>
        <v>0.34286693905540155</v>
      </c>
    </row>
    <row r="1452" spans="1:6" x14ac:dyDescent="0.35">
      <c r="A1452">
        <v>1557110</v>
      </c>
      <c r="B1452" t="s">
        <v>1452</v>
      </c>
      <c r="C1452">
        <v>349.99</v>
      </c>
      <c r="D1452">
        <v>289.99</v>
      </c>
      <c r="E1452">
        <v>229.99</v>
      </c>
      <c r="F1452" s="3">
        <f t="shared" si="23"/>
        <v>0.34286693905540155</v>
      </c>
    </row>
    <row r="1453" spans="1:6" x14ac:dyDescent="0.35">
      <c r="A1453">
        <v>1557107</v>
      </c>
      <c r="B1453" t="s">
        <v>1453</v>
      </c>
      <c r="C1453">
        <v>349.99</v>
      </c>
      <c r="D1453">
        <v>289.99</v>
      </c>
      <c r="E1453">
        <v>229.99</v>
      </c>
      <c r="F1453" s="3">
        <f t="shared" si="23"/>
        <v>0.34286693905540155</v>
      </c>
    </row>
    <row r="1454" spans="1:6" x14ac:dyDescent="0.35">
      <c r="A1454">
        <v>1557103</v>
      </c>
      <c r="B1454" t="s">
        <v>1454</v>
      </c>
      <c r="C1454">
        <v>349.99</v>
      </c>
      <c r="D1454">
        <v>289.99</v>
      </c>
      <c r="E1454">
        <v>229.99</v>
      </c>
      <c r="F1454" s="3">
        <f t="shared" si="23"/>
        <v>0.34286693905540155</v>
      </c>
    </row>
    <row r="1455" spans="1:6" x14ac:dyDescent="0.35">
      <c r="A1455">
        <v>1557105</v>
      </c>
      <c r="B1455" t="s">
        <v>1455</v>
      </c>
      <c r="C1455">
        <v>349.99</v>
      </c>
      <c r="D1455">
        <v>289.99</v>
      </c>
      <c r="E1455">
        <v>229.99</v>
      </c>
      <c r="F1455" s="3">
        <f t="shared" si="23"/>
        <v>0.34286693905540155</v>
      </c>
    </row>
    <row r="1456" spans="1:6" x14ac:dyDescent="0.35">
      <c r="A1456">
        <v>1557108</v>
      </c>
      <c r="B1456" t="s">
        <v>1456</v>
      </c>
      <c r="C1456">
        <v>349.99</v>
      </c>
      <c r="D1456">
        <v>289.99</v>
      </c>
      <c r="E1456">
        <v>229.99</v>
      </c>
      <c r="F1456" s="3">
        <f t="shared" si="23"/>
        <v>0.34286693905540155</v>
      </c>
    </row>
    <row r="1457" spans="1:6" x14ac:dyDescent="0.35">
      <c r="A1457">
        <v>1533008</v>
      </c>
      <c r="B1457" t="s">
        <v>1457</v>
      </c>
      <c r="C1457">
        <v>349.99</v>
      </c>
      <c r="D1457">
        <v>289.99</v>
      </c>
      <c r="E1457">
        <v>229.99</v>
      </c>
      <c r="F1457" s="3">
        <f t="shared" si="23"/>
        <v>0.34286693905540155</v>
      </c>
    </row>
    <row r="1458" spans="1:6" x14ac:dyDescent="0.35">
      <c r="A1458">
        <v>1557106</v>
      </c>
      <c r="B1458" t="s">
        <v>1458</v>
      </c>
      <c r="C1458">
        <v>349.99</v>
      </c>
      <c r="D1458">
        <v>289.99</v>
      </c>
      <c r="E1458">
        <v>229.99</v>
      </c>
      <c r="F1458" s="3">
        <f t="shared" si="23"/>
        <v>0.34286693905540155</v>
      </c>
    </row>
    <row r="1459" spans="1:6" x14ac:dyDescent="0.35">
      <c r="A1459">
        <v>1556571</v>
      </c>
      <c r="B1459" t="s">
        <v>1459</v>
      </c>
      <c r="C1459">
        <v>349.99</v>
      </c>
      <c r="D1459">
        <v>289.99</v>
      </c>
      <c r="E1459">
        <v>229.99</v>
      </c>
      <c r="F1459" s="3">
        <f t="shared" si="23"/>
        <v>0.34286693905540155</v>
      </c>
    </row>
    <row r="1460" spans="1:6" x14ac:dyDescent="0.35">
      <c r="A1460">
        <v>1522730</v>
      </c>
      <c r="B1460" t="s">
        <v>1460</v>
      </c>
      <c r="C1460">
        <v>349.99</v>
      </c>
      <c r="D1460">
        <v>289.99</v>
      </c>
      <c r="E1460">
        <v>229.99</v>
      </c>
      <c r="F1460" s="3">
        <f t="shared" si="23"/>
        <v>0.34286693905540155</v>
      </c>
    </row>
    <row r="1461" spans="1:6" x14ac:dyDescent="0.35">
      <c r="A1461">
        <v>1522728</v>
      </c>
      <c r="B1461" t="s">
        <v>1461</v>
      </c>
      <c r="C1461">
        <v>349.99</v>
      </c>
      <c r="D1461">
        <v>289.99</v>
      </c>
      <c r="E1461">
        <v>229.99</v>
      </c>
      <c r="F1461" s="3">
        <f t="shared" si="23"/>
        <v>0.34286693905540155</v>
      </c>
    </row>
    <row r="1462" spans="1:6" x14ac:dyDescent="0.35">
      <c r="A1462">
        <v>1522733</v>
      </c>
      <c r="B1462" t="s">
        <v>1462</v>
      </c>
      <c r="C1462">
        <v>349.99</v>
      </c>
      <c r="D1462">
        <v>289.99</v>
      </c>
      <c r="E1462">
        <v>229.99</v>
      </c>
      <c r="F1462" s="3">
        <f t="shared" si="23"/>
        <v>0.34286693905540155</v>
      </c>
    </row>
    <row r="1463" spans="1:6" x14ac:dyDescent="0.35">
      <c r="A1463">
        <v>1522740</v>
      </c>
      <c r="B1463" t="s">
        <v>1463</v>
      </c>
      <c r="C1463">
        <v>349.99</v>
      </c>
      <c r="D1463">
        <v>289.99</v>
      </c>
      <c r="E1463">
        <v>229.99</v>
      </c>
      <c r="F1463" s="3">
        <f t="shared" si="23"/>
        <v>0.34286693905540155</v>
      </c>
    </row>
    <row r="1464" spans="1:6" x14ac:dyDescent="0.35">
      <c r="A1464">
        <v>1522739</v>
      </c>
      <c r="B1464" t="s">
        <v>1464</v>
      </c>
      <c r="C1464">
        <v>349.99</v>
      </c>
      <c r="D1464">
        <v>289.99</v>
      </c>
      <c r="E1464">
        <v>229.99</v>
      </c>
      <c r="F1464" s="3">
        <f t="shared" si="23"/>
        <v>0.34286693905540155</v>
      </c>
    </row>
    <row r="1465" spans="1:6" x14ac:dyDescent="0.35">
      <c r="A1465">
        <v>1522738</v>
      </c>
      <c r="B1465" t="s">
        <v>1465</v>
      </c>
      <c r="C1465">
        <v>349.99</v>
      </c>
      <c r="D1465">
        <v>289.99</v>
      </c>
      <c r="E1465">
        <v>229.99</v>
      </c>
      <c r="F1465" s="3">
        <f t="shared" si="23"/>
        <v>0.34286693905540155</v>
      </c>
    </row>
    <row r="1466" spans="1:6" x14ac:dyDescent="0.35">
      <c r="A1466">
        <v>1522734</v>
      </c>
      <c r="B1466" t="s">
        <v>1466</v>
      </c>
      <c r="C1466">
        <v>349.99</v>
      </c>
      <c r="D1466">
        <v>289.99</v>
      </c>
      <c r="E1466">
        <v>229.99</v>
      </c>
      <c r="F1466" s="3">
        <f t="shared" si="23"/>
        <v>0.34286693905540155</v>
      </c>
    </row>
    <row r="1467" spans="1:6" x14ac:dyDescent="0.35">
      <c r="A1467">
        <v>1522731</v>
      </c>
      <c r="B1467" t="s">
        <v>1467</v>
      </c>
      <c r="C1467">
        <v>349.99</v>
      </c>
      <c r="D1467">
        <v>289.99</v>
      </c>
      <c r="E1467">
        <v>229.99</v>
      </c>
      <c r="F1467" s="3">
        <f t="shared" si="23"/>
        <v>0.34286693905540155</v>
      </c>
    </row>
    <row r="1468" spans="1:6" x14ac:dyDescent="0.35">
      <c r="A1468">
        <v>1522727</v>
      </c>
      <c r="B1468" t="s">
        <v>1468</v>
      </c>
      <c r="C1468">
        <v>349.99</v>
      </c>
      <c r="D1468">
        <v>289.99</v>
      </c>
      <c r="E1468">
        <v>229.99</v>
      </c>
      <c r="F1468" s="3">
        <f t="shared" si="23"/>
        <v>0.34286693905540155</v>
      </c>
    </row>
    <row r="1469" spans="1:6" x14ac:dyDescent="0.35">
      <c r="A1469">
        <v>1522737</v>
      </c>
      <c r="B1469" t="s">
        <v>1469</v>
      </c>
      <c r="C1469">
        <v>349.99</v>
      </c>
      <c r="D1469">
        <v>289.99</v>
      </c>
      <c r="E1469">
        <v>229.99</v>
      </c>
      <c r="F1469" s="3">
        <f t="shared" si="23"/>
        <v>0.34286693905540155</v>
      </c>
    </row>
    <row r="1470" spans="1:6" x14ac:dyDescent="0.35">
      <c r="A1470">
        <v>1522736</v>
      </c>
      <c r="B1470" t="s">
        <v>1470</v>
      </c>
      <c r="C1470">
        <v>349.99</v>
      </c>
      <c r="D1470">
        <v>289.99</v>
      </c>
      <c r="E1470">
        <v>229.99</v>
      </c>
      <c r="F1470" s="3">
        <f t="shared" si="23"/>
        <v>0.34286693905540155</v>
      </c>
    </row>
    <row r="1471" spans="1:6" x14ac:dyDescent="0.35">
      <c r="A1471">
        <v>1522732</v>
      </c>
      <c r="B1471" t="s">
        <v>1471</v>
      </c>
      <c r="C1471">
        <v>349.99</v>
      </c>
      <c r="D1471">
        <v>289.99</v>
      </c>
      <c r="E1471">
        <v>229.99</v>
      </c>
      <c r="F1471" s="3">
        <f t="shared" si="23"/>
        <v>0.34286693905540155</v>
      </c>
    </row>
    <row r="1472" spans="1:6" x14ac:dyDescent="0.35">
      <c r="A1472">
        <v>1522729</v>
      </c>
      <c r="B1472" t="s">
        <v>1472</v>
      </c>
      <c r="C1472">
        <v>349.99</v>
      </c>
      <c r="D1472">
        <v>289.99</v>
      </c>
      <c r="E1472">
        <v>229.99</v>
      </c>
      <c r="F1472" s="3">
        <f t="shared" si="23"/>
        <v>0.34286693905540155</v>
      </c>
    </row>
    <row r="1473" spans="1:6" x14ac:dyDescent="0.35">
      <c r="A1473">
        <v>1522735</v>
      </c>
      <c r="B1473" t="s">
        <v>1473</v>
      </c>
      <c r="C1473">
        <v>349.99</v>
      </c>
      <c r="D1473">
        <v>289.99</v>
      </c>
      <c r="E1473">
        <v>229.99</v>
      </c>
      <c r="F1473" s="3">
        <f t="shared" si="23"/>
        <v>0.34286693905540155</v>
      </c>
    </row>
    <row r="1474" spans="1:6" x14ac:dyDescent="0.35">
      <c r="A1474">
        <v>1522726</v>
      </c>
      <c r="B1474" t="s">
        <v>1474</v>
      </c>
      <c r="C1474">
        <v>349.99</v>
      </c>
      <c r="D1474">
        <v>289.99</v>
      </c>
      <c r="E1474">
        <v>229.99</v>
      </c>
      <c r="F1474" s="3">
        <f t="shared" si="23"/>
        <v>0.34286693905540155</v>
      </c>
    </row>
    <row r="1475" spans="1:6" x14ac:dyDescent="0.35">
      <c r="A1475">
        <v>1557028</v>
      </c>
      <c r="B1475" t="s">
        <v>1475</v>
      </c>
      <c r="C1475">
        <v>409.99</v>
      </c>
      <c r="D1475">
        <v>269.99</v>
      </c>
      <c r="E1475">
        <v>204.99</v>
      </c>
      <c r="F1475" s="3">
        <f t="shared" ref="F1475:F1538" si="24">1-E1475/C1475</f>
        <v>0.50001219541940045</v>
      </c>
    </row>
    <row r="1476" spans="1:6" x14ac:dyDescent="0.35">
      <c r="A1476">
        <v>1554067</v>
      </c>
      <c r="B1476" t="s">
        <v>1476</v>
      </c>
      <c r="C1476">
        <v>209.99</v>
      </c>
      <c r="D1476">
        <v>149.99</v>
      </c>
      <c r="E1476">
        <v>104.99</v>
      </c>
      <c r="F1476" s="3">
        <f t="shared" si="24"/>
        <v>0.50002381065765045</v>
      </c>
    </row>
    <row r="1477" spans="1:6" x14ac:dyDescent="0.35">
      <c r="A1477">
        <v>1551621</v>
      </c>
      <c r="B1477" t="s">
        <v>1477</v>
      </c>
      <c r="C1477">
        <v>319.99</v>
      </c>
      <c r="D1477">
        <v>259.99</v>
      </c>
      <c r="E1477">
        <v>199.99</v>
      </c>
      <c r="F1477" s="3">
        <f t="shared" si="24"/>
        <v>0.37501171911622233</v>
      </c>
    </row>
    <row r="1478" spans="1:6" x14ac:dyDescent="0.35">
      <c r="A1478">
        <v>1492320</v>
      </c>
      <c r="B1478" t="s">
        <v>1478</v>
      </c>
      <c r="C1478">
        <v>409.99</v>
      </c>
      <c r="D1478">
        <v>269.99</v>
      </c>
      <c r="E1478">
        <v>204.99</v>
      </c>
      <c r="F1478" s="3">
        <f t="shared" si="24"/>
        <v>0.50001219541940045</v>
      </c>
    </row>
    <row r="1479" spans="1:6" x14ac:dyDescent="0.35">
      <c r="A1479">
        <v>1525662</v>
      </c>
      <c r="B1479" t="s">
        <v>1479</v>
      </c>
      <c r="C1479">
        <v>209.99</v>
      </c>
      <c r="D1479">
        <v>149.99</v>
      </c>
      <c r="E1479">
        <v>104.99</v>
      </c>
      <c r="F1479" s="3">
        <f t="shared" si="24"/>
        <v>0.50002381065765045</v>
      </c>
    </row>
    <row r="1480" spans="1:6" x14ac:dyDescent="0.35">
      <c r="A1480">
        <v>1474955</v>
      </c>
      <c r="B1480" t="s">
        <v>1480</v>
      </c>
      <c r="C1480">
        <v>209.99</v>
      </c>
      <c r="D1480">
        <v>149.99</v>
      </c>
      <c r="E1480">
        <v>104.99</v>
      </c>
      <c r="F1480" s="3">
        <f t="shared" si="24"/>
        <v>0.50002381065765045</v>
      </c>
    </row>
    <row r="1481" spans="1:6" x14ac:dyDescent="0.35">
      <c r="A1481">
        <v>1420686</v>
      </c>
      <c r="B1481" t="s">
        <v>1481</v>
      </c>
      <c r="C1481">
        <v>409.99</v>
      </c>
      <c r="D1481">
        <v>269.99</v>
      </c>
      <c r="E1481">
        <v>204.99</v>
      </c>
      <c r="F1481" s="3">
        <f t="shared" si="24"/>
        <v>0.50001219541940045</v>
      </c>
    </row>
    <row r="1482" spans="1:6" x14ac:dyDescent="0.35">
      <c r="A1482">
        <v>1420685</v>
      </c>
      <c r="B1482" t="s">
        <v>1482</v>
      </c>
      <c r="C1482">
        <v>409.99</v>
      </c>
      <c r="D1482">
        <v>269.99</v>
      </c>
      <c r="E1482">
        <v>204.99</v>
      </c>
      <c r="F1482" s="3">
        <f t="shared" si="24"/>
        <v>0.50001219541940045</v>
      </c>
    </row>
    <row r="1483" spans="1:6" x14ac:dyDescent="0.35">
      <c r="A1483">
        <v>1540065</v>
      </c>
      <c r="B1483" t="s">
        <v>1483</v>
      </c>
      <c r="C1483">
        <v>409.99</v>
      </c>
      <c r="D1483">
        <v>269.99</v>
      </c>
      <c r="E1483">
        <v>204.99</v>
      </c>
      <c r="F1483" s="3">
        <f t="shared" si="24"/>
        <v>0.50001219541940045</v>
      </c>
    </row>
    <row r="1484" spans="1:6" x14ac:dyDescent="0.35">
      <c r="A1484">
        <v>1544201</v>
      </c>
      <c r="B1484" t="s">
        <v>1484</v>
      </c>
      <c r="C1484">
        <v>159.99</v>
      </c>
      <c r="D1484">
        <v>119.99</v>
      </c>
      <c r="E1484">
        <v>79.989999999999995</v>
      </c>
      <c r="F1484" s="3">
        <f t="shared" si="24"/>
        <v>0.50003125195324716</v>
      </c>
    </row>
    <row r="1485" spans="1:6" x14ac:dyDescent="0.35">
      <c r="A1485">
        <v>1544202</v>
      </c>
      <c r="B1485" t="s">
        <v>1485</v>
      </c>
      <c r="C1485">
        <v>209.99</v>
      </c>
      <c r="D1485">
        <v>149.99</v>
      </c>
      <c r="E1485">
        <v>104.99</v>
      </c>
      <c r="F1485" s="3">
        <f t="shared" si="24"/>
        <v>0.50002381065765045</v>
      </c>
    </row>
    <row r="1486" spans="1:6" x14ac:dyDescent="0.35">
      <c r="A1486">
        <v>1545970</v>
      </c>
      <c r="B1486" t="s">
        <v>1486</v>
      </c>
      <c r="C1486">
        <v>159.99</v>
      </c>
      <c r="D1486">
        <v>119.99</v>
      </c>
      <c r="E1486">
        <v>79.989999999999995</v>
      </c>
      <c r="F1486" s="3">
        <f t="shared" si="24"/>
        <v>0.50003125195324716</v>
      </c>
    </row>
    <row r="1487" spans="1:6" x14ac:dyDescent="0.35">
      <c r="A1487">
        <v>1514234</v>
      </c>
      <c r="B1487" t="s">
        <v>1487</v>
      </c>
      <c r="C1487">
        <v>409.99</v>
      </c>
      <c r="D1487">
        <v>269.99</v>
      </c>
      <c r="E1487">
        <v>204.99</v>
      </c>
      <c r="F1487" s="3">
        <f t="shared" si="24"/>
        <v>0.50001219541940045</v>
      </c>
    </row>
    <row r="1488" spans="1:6" x14ac:dyDescent="0.35">
      <c r="A1488">
        <v>1505676</v>
      </c>
      <c r="B1488" t="s">
        <v>1488</v>
      </c>
      <c r="C1488">
        <v>209.99</v>
      </c>
      <c r="D1488">
        <v>149.99</v>
      </c>
      <c r="E1488">
        <v>104.99</v>
      </c>
      <c r="F1488" s="3">
        <f t="shared" si="24"/>
        <v>0.50002381065765045</v>
      </c>
    </row>
    <row r="1489" spans="1:6" x14ac:dyDescent="0.35">
      <c r="A1489">
        <v>1420687</v>
      </c>
      <c r="B1489" t="s">
        <v>1489</v>
      </c>
      <c r="C1489">
        <v>409.99</v>
      </c>
      <c r="D1489">
        <v>269.99</v>
      </c>
      <c r="E1489">
        <v>204.99</v>
      </c>
      <c r="F1489" s="3">
        <f t="shared" si="24"/>
        <v>0.50001219541940045</v>
      </c>
    </row>
    <row r="1490" spans="1:6" x14ac:dyDescent="0.35">
      <c r="A1490">
        <v>1530403</v>
      </c>
      <c r="B1490" t="s">
        <v>1490</v>
      </c>
      <c r="C1490">
        <v>319.99</v>
      </c>
      <c r="D1490">
        <v>259.99</v>
      </c>
      <c r="E1490">
        <v>199.99</v>
      </c>
      <c r="F1490" s="3">
        <f t="shared" si="24"/>
        <v>0.37501171911622233</v>
      </c>
    </row>
    <row r="1491" spans="1:6" x14ac:dyDescent="0.35">
      <c r="A1491">
        <v>1533583</v>
      </c>
      <c r="B1491" t="s">
        <v>1491</v>
      </c>
      <c r="C1491">
        <v>219.99</v>
      </c>
      <c r="D1491">
        <v>169.99</v>
      </c>
      <c r="E1491">
        <v>109.99</v>
      </c>
      <c r="F1491" s="3">
        <f t="shared" si="24"/>
        <v>0.50002272830583205</v>
      </c>
    </row>
    <row r="1492" spans="1:6" x14ac:dyDescent="0.35">
      <c r="A1492">
        <v>1533581</v>
      </c>
      <c r="B1492" t="s">
        <v>1492</v>
      </c>
      <c r="C1492">
        <v>729.99</v>
      </c>
      <c r="D1492">
        <v>579.99</v>
      </c>
      <c r="E1492">
        <v>499.99</v>
      </c>
      <c r="F1492" s="3">
        <f t="shared" si="24"/>
        <v>0.31507280921656455</v>
      </c>
    </row>
    <row r="1493" spans="1:6" x14ac:dyDescent="0.35">
      <c r="A1493">
        <v>1491027</v>
      </c>
      <c r="B1493" t="s">
        <v>1493</v>
      </c>
      <c r="C1493">
        <v>729.99</v>
      </c>
      <c r="D1493">
        <v>579.99</v>
      </c>
      <c r="E1493">
        <v>499.99</v>
      </c>
      <c r="F1493" s="3">
        <f t="shared" si="24"/>
        <v>0.31507280921656455</v>
      </c>
    </row>
    <row r="1494" spans="1:6" x14ac:dyDescent="0.35">
      <c r="A1494">
        <v>1316002</v>
      </c>
      <c r="B1494" t="s">
        <v>1494</v>
      </c>
      <c r="C1494">
        <v>209.99</v>
      </c>
      <c r="D1494">
        <v>149.99</v>
      </c>
      <c r="E1494">
        <v>104.99</v>
      </c>
      <c r="F1494" s="3">
        <f t="shared" si="24"/>
        <v>0.50002381065765045</v>
      </c>
    </row>
    <row r="1495" spans="1:6" x14ac:dyDescent="0.35">
      <c r="A1495">
        <v>1303919</v>
      </c>
      <c r="B1495" t="s">
        <v>1495</v>
      </c>
      <c r="C1495">
        <v>729.99</v>
      </c>
      <c r="D1495">
        <v>579.99</v>
      </c>
      <c r="E1495">
        <v>499.99</v>
      </c>
      <c r="F1495" s="3">
        <f t="shared" si="24"/>
        <v>0.31507280921656455</v>
      </c>
    </row>
    <row r="1496" spans="1:6" x14ac:dyDescent="0.35">
      <c r="A1496">
        <v>1561881</v>
      </c>
      <c r="B1496" t="s">
        <v>1496</v>
      </c>
      <c r="C1496">
        <v>729.99</v>
      </c>
      <c r="D1496">
        <v>579.99</v>
      </c>
      <c r="E1496">
        <v>499.99</v>
      </c>
      <c r="F1496" s="3">
        <f t="shared" si="24"/>
        <v>0.31507280921656455</v>
      </c>
    </row>
    <row r="1497" spans="1:6" x14ac:dyDescent="0.35">
      <c r="A1497">
        <v>1439385</v>
      </c>
      <c r="B1497" t="s">
        <v>1497</v>
      </c>
      <c r="C1497">
        <v>254.99</v>
      </c>
      <c r="D1497">
        <v>204.99</v>
      </c>
      <c r="E1497">
        <v>127.99</v>
      </c>
      <c r="F1497" s="3">
        <f t="shared" si="24"/>
        <v>0.49805874740185896</v>
      </c>
    </row>
    <row r="1498" spans="1:6" x14ac:dyDescent="0.35">
      <c r="A1498">
        <v>796400</v>
      </c>
      <c r="B1498" t="s">
        <v>1498</v>
      </c>
      <c r="C1498">
        <v>159.99</v>
      </c>
      <c r="D1498">
        <v>119.99</v>
      </c>
      <c r="E1498">
        <v>79.989999999999995</v>
      </c>
      <c r="F1498" s="3">
        <f t="shared" si="24"/>
        <v>0.50003125195324716</v>
      </c>
    </row>
    <row r="1499" spans="1:6" x14ac:dyDescent="0.35">
      <c r="A1499">
        <v>1491070</v>
      </c>
      <c r="B1499" t="s">
        <v>1499</v>
      </c>
      <c r="C1499">
        <v>729.99</v>
      </c>
      <c r="D1499">
        <v>579.99</v>
      </c>
      <c r="E1499">
        <v>499.99</v>
      </c>
      <c r="F1499" s="3">
        <f t="shared" si="24"/>
        <v>0.31507280921656455</v>
      </c>
    </row>
    <row r="1500" spans="1:6" x14ac:dyDescent="0.35">
      <c r="A1500">
        <v>1491128</v>
      </c>
      <c r="B1500" t="s">
        <v>1500</v>
      </c>
      <c r="C1500">
        <v>219.99</v>
      </c>
      <c r="D1500">
        <v>169.99</v>
      </c>
      <c r="E1500">
        <v>109.99</v>
      </c>
      <c r="F1500" s="3">
        <f t="shared" si="24"/>
        <v>0.50002272830583205</v>
      </c>
    </row>
    <row r="1501" spans="1:6" x14ac:dyDescent="0.35">
      <c r="A1501">
        <v>1544741</v>
      </c>
      <c r="B1501" t="s">
        <v>1501</v>
      </c>
      <c r="C1501">
        <v>729.99</v>
      </c>
      <c r="D1501">
        <v>579.99</v>
      </c>
      <c r="E1501">
        <v>499.99</v>
      </c>
      <c r="F1501" s="3">
        <f t="shared" si="24"/>
        <v>0.31507280921656455</v>
      </c>
    </row>
    <row r="1502" spans="1:6" x14ac:dyDescent="0.35">
      <c r="A1502">
        <v>1301632</v>
      </c>
      <c r="B1502" t="s">
        <v>1502</v>
      </c>
      <c r="C1502">
        <v>209.99</v>
      </c>
      <c r="D1502">
        <v>149.99</v>
      </c>
      <c r="E1502">
        <v>104.99</v>
      </c>
      <c r="F1502" s="3">
        <f t="shared" si="24"/>
        <v>0.50002381065765045</v>
      </c>
    </row>
    <row r="1503" spans="1:6" x14ac:dyDescent="0.35">
      <c r="A1503">
        <v>1490706</v>
      </c>
      <c r="B1503" t="s">
        <v>1503</v>
      </c>
      <c r="C1503">
        <v>229.99</v>
      </c>
      <c r="D1503">
        <v>179.99</v>
      </c>
      <c r="E1503">
        <v>149.99</v>
      </c>
      <c r="F1503" s="3">
        <f t="shared" si="24"/>
        <v>0.34784121048741246</v>
      </c>
    </row>
    <row r="1504" spans="1:6" x14ac:dyDescent="0.35">
      <c r="A1504">
        <v>1182900</v>
      </c>
      <c r="B1504" t="s">
        <v>1504</v>
      </c>
      <c r="C1504">
        <v>519.99</v>
      </c>
      <c r="D1504">
        <v>409.99</v>
      </c>
      <c r="E1504">
        <v>299.99</v>
      </c>
      <c r="F1504" s="3">
        <f t="shared" si="24"/>
        <v>0.42308505932806395</v>
      </c>
    </row>
    <row r="1505" spans="1:6" x14ac:dyDescent="0.35">
      <c r="A1505">
        <v>1525813</v>
      </c>
      <c r="B1505" t="s">
        <v>1505</v>
      </c>
      <c r="C1505">
        <v>259.99</v>
      </c>
      <c r="D1505">
        <v>204.99</v>
      </c>
      <c r="E1505">
        <v>127.99</v>
      </c>
      <c r="F1505" s="3">
        <f t="shared" si="24"/>
        <v>0.5077118350705796</v>
      </c>
    </row>
    <row r="1506" spans="1:6" x14ac:dyDescent="0.35">
      <c r="A1506">
        <v>1490325</v>
      </c>
      <c r="B1506" t="s">
        <v>1506</v>
      </c>
      <c r="C1506">
        <v>519.99</v>
      </c>
      <c r="D1506">
        <v>409.99</v>
      </c>
      <c r="E1506">
        <v>299.99</v>
      </c>
      <c r="F1506" s="3">
        <f t="shared" si="24"/>
        <v>0.42308505932806395</v>
      </c>
    </row>
    <row r="1507" spans="1:6" x14ac:dyDescent="0.35">
      <c r="A1507">
        <v>1517326</v>
      </c>
      <c r="B1507" t="s">
        <v>1507</v>
      </c>
      <c r="C1507">
        <v>159.99</v>
      </c>
      <c r="D1507">
        <v>119.99</v>
      </c>
      <c r="E1507">
        <v>79.989999999999995</v>
      </c>
      <c r="F1507" s="3">
        <f t="shared" si="24"/>
        <v>0.50003125195324716</v>
      </c>
    </row>
    <row r="1508" spans="1:6" x14ac:dyDescent="0.35">
      <c r="A1508">
        <v>1549361</v>
      </c>
      <c r="B1508" t="s">
        <v>1508</v>
      </c>
      <c r="C1508">
        <v>219.99</v>
      </c>
      <c r="D1508">
        <v>169.99</v>
      </c>
      <c r="E1508">
        <v>139.99</v>
      </c>
      <c r="F1508" s="3">
        <f t="shared" si="24"/>
        <v>0.36365289331333239</v>
      </c>
    </row>
    <row r="1509" spans="1:6" x14ac:dyDescent="0.35">
      <c r="A1509">
        <v>1490742</v>
      </c>
      <c r="B1509" t="s">
        <v>1509</v>
      </c>
      <c r="C1509">
        <v>519.99</v>
      </c>
      <c r="D1509">
        <v>409.99</v>
      </c>
      <c r="E1509">
        <v>299.99</v>
      </c>
      <c r="F1509" s="3">
        <f t="shared" si="24"/>
        <v>0.42308505932806395</v>
      </c>
    </row>
    <row r="1510" spans="1:6" x14ac:dyDescent="0.35">
      <c r="A1510">
        <v>1549703</v>
      </c>
      <c r="B1510" t="s">
        <v>1510</v>
      </c>
      <c r="C1510">
        <v>650</v>
      </c>
      <c r="D1510">
        <v>550</v>
      </c>
      <c r="E1510">
        <v>500</v>
      </c>
      <c r="F1510" s="3">
        <f t="shared" si="24"/>
        <v>0.23076923076923073</v>
      </c>
    </row>
    <row r="1511" spans="1:6" x14ac:dyDescent="0.35">
      <c r="A1511">
        <v>1421506</v>
      </c>
      <c r="B1511" t="s">
        <v>1511</v>
      </c>
      <c r="C1511">
        <v>599.99</v>
      </c>
      <c r="D1511">
        <v>479.99</v>
      </c>
      <c r="E1511">
        <v>299.99</v>
      </c>
      <c r="F1511" s="3">
        <f t="shared" si="24"/>
        <v>0.50000833347222451</v>
      </c>
    </row>
    <row r="1512" spans="1:6" x14ac:dyDescent="0.35">
      <c r="A1512">
        <v>1337839</v>
      </c>
      <c r="B1512" t="s">
        <v>1512</v>
      </c>
      <c r="C1512">
        <v>159.99</v>
      </c>
      <c r="D1512">
        <v>159.99</v>
      </c>
      <c r="E1512">
        <v>99.99</v>
      </c>
      <c r="F1512" s="3">
        <f t="shared" si="24"/>
        <v>0.3750234389649354</v>
      </c>
    </row>
    <row r="1513" spans="1:6" x14ac:dyDescent="0.35">
      <c r="A1513">
        <v>1381947</v>
      </c>
      <c r="B1513" t="s">
        <v>1513</v>
      </c>
      <c r="C1513">
        <v>229.99</v>
      </c>
      <c r="D1513">
        <v>229.99</v>
      </c>
      <c r="E1513">
        <v>149.99</v>
      </c>
      <c r="F1513" s="3">
        <f t="shared" si="24"/>
        <v>0.34784121048741246</v>
      </c>
    </row>
    <row r="1514" spans="1:6" x14ac:dyDescent="0.35">
      <c r="A1514">
        <v>1536847</v>
      </c>
      <c r="B1514" t="s">
        <v>1514</v>
      </c>
      <c r="C1514">
        <v>139.99</v>
      </c>
      <c r="D1514">
        <v>109.99</v>
      </c>
      <c r="E1514">
        <v>69.989999999999995</v>
      </c>
      <c r="F1514" s="3">
        <f t="shared" si="24"/>
        <v>0.50003571683691694</v>
      </c>
    </row>
    <row r="1515" spans="1:6" x14ac:dyDescent="0.35">
      <c r="A1515">
        <v>1501404</v>
      </c>
      <c r="B1515" t="s">
        <v>1515</v>
      </c>
      <c r="C1515">
        <v>279.99</v>
      </c>
      <c r="D1515">
        <v>239.99</v>
      </c>
      <c r="E1515">
        <v>199.99</v>
      </c>
      <c r="F1515" s="3">
        <f t="shared" si="24"/>
        <v>0.28572449016036283</v>
      </c>
    </row>
    <row r="1516" spans="1:6" x14ac:dyDescent="0.35">
      <c r="A1516">
        <v>1538541</v>
      </c>
      <c r="B1516" t="s">
        <v>1516</v>
      </c>
      <c r="C1516">
        <v>119.99</v>
      </c>
      <c r="D1516">
        <v>104.99</v>
      </c>
      <c r="E1516">
        <v>79.989999999999995</v>
      </c>
      <c r="F1516" s="3">
        <f t="shared" si="24"/>
        <v>0.33336111342611885</v>
      </c>
    </row>
    <row r="1517" spans="1:6" x14ac:dyDescent="0.35">
      <c r="A1517">
        <v>1381964</v>
      </c>
      <c r="B1517" t="s">
        <v>1517</v>
      </c>
      <c r="C1517">
        <v>289.99</v>
      </c>
      <c r="D1517">
        <v>289.99</v>
      </c>
      <c r="E1517">
        <f>199.99</f>
        <v>199.99</v>
      </c>
      <c r="F1517" s="3">
        <f t="shared" si="24"/>
        <v>0.3103555295010173</v>
      </c>
    </row>
    <row r="1518" spans="1:6" x14ac:dyDescent="0.35">
      <c r="A1518">
        <v>1501410</v>
      </c>
      <c r="B1518" t="s">
        <v>1518</v>
      </c>
      <c r="C1518">
        <v>159.99</v>
      </c>
      <c r="D1518">
        <v>139.99</v>
      </c>
      <c r="E1518">
        <v>99.99</v>
      </c>
      <c r="F1518" s="3">
        <f t="shared" si="24"/>
        <v>0.3750234389649354</v>
      </c>
    </row>
    <row r="1519" spans="1:6" x14ac:dyDescent="0.35">
      <c r="A1519">
        <v>1381965</v>
      </c>
      <c r="B1519" t="s">
        <v>1519</v>
      </c>
      <c r="C1519">
        <v>139.99</v>
      </c>
      <c r="D1519">
        <v>139.99</v>
      </c>
      <c r="E1519">
        <v>99.99</v>
      </c>
      <c r="F1519" s="3">
        <f t="shared" si="24"/>
        <v>0.28573469533538121</v>
      </c>
    </row>
    <row r="1520" spans="1:6" x14ac:dyDescent="0.35">
      <c r="A1520">
        <v>1544668</v>
      </c>
      <c r="B1520" t="s">
        <v>1520</v>
      </c>
      <c r="C1520">
        <v>689.99</v>
      </c>
      <c r="D1520">
        <v>519.99</v>
      </c>
      <c r="E1520">
        <v>344.99</v>
      </c>
      <c r="F1520" s="3">
        <f t="shared" si="24"/>
        <v>0.50000724648183303</v>
      </c>
    </row>
    <row r="1521" spans="1:6" x14ac:dyDescent="0.35">
      <c r="A1521">
        <v>1524049</v>
      </c>
      <c r="B1521" t="s">
        <v>1521</v>
      </c>
      <c r="C1521">
        <v>139.99</v>
      </c>
      <c r="D1521">
        <v>109.99</v>
      </c>
      <c r="E1521">
        <v>69.989999999999995</v>
      </c>
      <c r="F1521" s="3">
        <f t="shared" si="24"/>
        <v>0.50003571683691694</v>
      </c>
    </row>
    <row r="1522" spans="1:6" x14ac:dyDescent="0.35">
      <c r="A1522">
        <v>1524042</v>
      </c>
      <c r="B1522" t="s">
        <v>1522</v>
      </c>
      <c r="C1522">
        <v>159.99</v>
      </c>
      <c r="D1522">
        <v>114.99</v>
      </c>
      <c r="E1522">
        <v>99.99</v>
      </c>
      <c r="F1522" s="3">
        <f t="shared" si="24"/>
        <v>0.3750234389649354</v>
      </c>
    </row>
    <row r="1523" spans="1:6" x14ac:dyDescent="0.35">
      <c r="A1523">
        <v>1555263</v>
      </c>
      <c r="B1523" t="s">
        <v>1523</v>
      </c>
      <c r="C1523">
        <v>249.99</v>
      </c>
      <c r="D1523">
        <v>199.99</v>
      </c>
      <c r="E1523">
        <v>169.99</v>
      </c>
      <c r="F1523" s="3">
        <f t="shared" si="24"/>
        <v>0.32001280051202052</v>
      </c>
    </row>
    <row r="1524" spans="1:6" x14ac:dyDescent="0.35">
      <c r="A1524">
        <v>1538539</v>
      </c>
      <c r="B1524" t="s">
        <v>1524</v>
      </c>
      <c r="C1524">
        <v>179.99</v>
      </c>
      <c r="D1524">
        <v>159.99</v>
      </c>
      <c r="E1524">
        <v>129.99</v>
      </c>
      <c r="F1524" s="3">
        <f t="shared" si="24"/>
        <v>0.2777932107339296</v>
      </c>
    </row>
    <row r="1525" spans="1:6" x14ac:dyDescent="0.35">
      <c r="A1525">
        <v>1457690</v>
      </c>
      <c r="B1525" t="s">
        <v>1525</v>
      </c>
      <c r="C1525">
        <v>329.99</v>
      </c>
      <c r="D1525">
        <v>259.99</v>
      </c>
      <c r="E1525">
        <v>199.99</v>
      </c>
      <c r="F1525" s="3">
        <f t="shared" si="24"/>
        <v>0.39395133185854114</v>
      </c>
    </row>
    <row r="1526" spans="1:6" x14ac:dyDescent="0.35">
      <c r="A1526">
        <v>1457689</v>
      </c>
      <c r="B1526" t="s">
        <v>1526</v>
      </c>
      <c r="C1526">
        <v>329.99</v>
      </c>
      <c r="D1526">
        <v>259.99</v>
      </c>
      <c r="E1526">
        <v>199.99</v>
      </c>
      <c r="F1526" s="3">
        <f t="shared" si="24"/>
        <v>0.39395133185854114</v>
      </c>
    </row>
    <row r="1527" spans="1:6" x14ac:dyDescent="0.35">
      <c r="A1527">
        <v>1525533</v>
      </c>
      <c r="B1527" t="s">
        <v>1527</v>
      </c>
      <c r="C1527">
        <v>580</v>
      </c>
      <c r="D1527">
        <v>580</v>
      </c>
      <c r="E1527">
        <v>400</v>
      </c>
      <c r="F1527" s="3">
        <f t="shared" si="24"/>
        <v>0.31034482758620685</v>
      </c>
    </row>
    <row r="1528" spans="1:6" x14ac:dyDescent="0.35">
      <c r="A1528">
        <v>1527427</v>
      </c>
      <c r="B1528" t="s">
        <v>1528</v>
      </c>
      <c r="C1528">
        <v>709.99</v>
      </c>
      <c r="D1528">
        <v>549.99</v>
      </c>
      <c r="E1528">
        <v>399.99</v>
      </c>
      <c r="F1528" s="3">
        <f t="shared" si="24"/>
        <v>0.43662586796997138</v>
      </c>
    </row>
    <row r="1529" spans="1:6" x14ac:dyDescent="0.35">
      <c r="A1529">
        <v>1500452</v>
      </c>
      <c r="B1529" t="s">
        <v>1529</v>
      </c>
      <c r="C1529">
        <v>749.99</v>
      </c>
      <c r="D1529">
        <v>599.99</v>
      </c>
      <c r="E1529">
        <v>449.99</v>
      </c>
      <c r="F1529" s="3">
        <f t="shared" si="24"/>
        <v>0.40000533340444544</v>
      </c>
    </row>
    <row r="1530" spans="1:6" x14ac:dyDescent="0.35">
      <c r="A1530">
        <v>1529398</v>
      </c>
      <c r="B1530" t="s">
        <v>1530</v>
      </c>
      <c r="C1530">
        <v>749.99</v>
      </c>
      <c r="D1530">
        <v>599.99</v>
      </c>
      <c r="E1530">
        <v>449.99</v>
      </c>
      <c r="F1530" s="3">
        <f t="shared" si="24"/>
        <v>0.40000533340444544</v>
      </c>
    </row>
    <row r="1531" spans="1:6" x14ac:dyDescent="0.35">
      <c r="A1531">
        <v>1500451</v>
      </c>
      <c r="B1531" t="s">
        <v>1531</v>
      </c>
      <c r="C1531">
        <v>519.99</v>
      </c>
      <c r="D1531">
        <v>409.99</v>
      </c>
      <c r="E1531">
        <v>299.99</v>
      </c>
      <c r="F1531" s="3">
        <f t="shared" si="24"/>
        <v>0.42308505932806395</v>
      </c>
    </row>
    <row r="1532" spans="1:6" x14ac:dyDescent="0.35">
      <c r="A1532">
        <v>1527425</v>
      </c>
      <c r="B1532" t="s">
        <v>1532</v>
      </c>
      <c r="C1532">
        <v>749.99</v>
      </c>
      <c r="D1532">
        <v>599.99</v>
      </c>
      <c r="E1532">
        <v>449.99</v>
      </c>
      <c r="F1532" s="3">
        <f t="shared" si="24"/>
        <v>0.40000533340444544</v>
      </c>
    </row>
    <row r="1533" spans="1:6" x14ac:dyDescent="0.35">
      <c r="A1533">
        <v>1500450</v>
      </c>
      <c r="B1533" t="s">
        <v>1533</v>
      </c>
      <c r="C1533">
        <v>929.99</v>
      </c>
      <c r="D1533">
        <v>729.99</v>
      </c>
      <c r="E1533">
        <v>499.99</v>
      </c>
      <c r="F1533" s="3">
        <f t="shared" si="24"/>
        <v>0.46237056312433467</v>
      </c>
    </row>
    <row r="1534" spans="1:6" x14ac:dyDescent="0.35">
      <c r="A1534">
        <v>1537981</v>
      </c>
      <c r="B1534" t="s">
        <v>1534</v>
      </c>
      <c r="C1534">
        <v>239.99</v>
      </c>
      <c r="D1534">
        <v>199.99</v>
      </c>
      <c r="E1534">
        <v>149.99</v>
      </c>
      <c r="F1534" s="3">
        <f t="shared" si="24"/>
        <v>0.37501562565106883</v>
      </c>
    </row>
    <row r="1535" spans="1:6" x14ac:dyDescent="0.35">
      <c r="A1535">
        <v>1537980</v>
      </c>
      <c r="B1535" t="s">
        <v>1535</v>
      </c>
      <c r="C1535">
        <v>239.99</v>
      </c>
      <c r="D1535">
        <v>199.99</v>
      </c>
      <c r="E1535">
        <v>149.99</v>
      </c>
      <c r="F1535" s="3">
        <f t="shared" si="24"/>
        <v>0.37501562565106883</v>
      </c>
    </row>
    <row r="1536" spans="1:6" x14ac:dyDescent="0.35">
      <c r="A1536">
        <v>1537984</v>
      </c>
      <c r="B1536" t="s">
        <v>1536</v>
      </c>
      <c r="C1536">
        <v>239.99</v>
      </c>
      <c r="D1536">
        <v>199.99</v>
      </c>
      <c r="E1536">
        <v>149.99</v>
      </c>
      <c r="F1536" s="3">
        <f t="shared" si="24"/>
        <v>0.37501562565106883</v>
      </c>
    </row>
    <row r="1537" spans="1:6" x14ac:dyDescent="0.35">
      <c r="A1537">
        <v>1537978</v>
      </c>
      <c r="B1537" t="s">
        <v>1537</v>
      </c>
      <c r="C1537">
        <v>239.99</v>
      </c>
      <c r="D1537">
        <v>199.99</v>
      </c>
      <c r="E1537">
        <v>149.99</v>
      </c>
      <c r="F1537" s="3">
        <f t="shared" si="24"/>
        <v>0.37501562565106883</v>
      </c>
    </row>
    <row r="1538" spans="1:6" x14ac:dyDescent="0.35">
      <c r="A1538">
        <v>1537982</v>
      </c>
      <c r="B1538" t="s">
        <v>1538</v>
      </c>
      <c r="C1538">
        <v>239.99</v>
      </c>
      <c r="D1538">
        <v>199.99</v>
      </c>
      <c r="E1538">
        <v>149.99</v>
      </c>
      <c r="F1538" s="3">
        <f t="shared" si="24"/>
        <v>0.37501562565106883</v>
      </c>
    </row>
    <row r="1539" spans="1:6" x14ac:dyDescent="0.35">
      <c r="A1539">
        <v>1537979</v>
      </c>
      <c r="B1539" t="s">
        <v>1539</v>
      </c>
      <c r="C1539">
        <v>239.99</v>
      </c>
      <c r="D1539">
        <v>199.99</v>
      </c>
      <c r="E1539">
        <v>149.99</v>
      </c>
      <c r="F1539" s="3">
        <f t="shared" ref="F1539:F1602" si="25">1-E1539/C1539</f>
        <v>0.37501562565106883</v>
      </c>
    </row>
    <row r="1540" spans="1:6" x14ac:dyDescent="0.35">
      <c r="A1540">
        <v>1466284</v>
      </c>
      <c r="B1540" t="s">
        <v>1540</v>
      </c>
      <c r="C1540">
        <v>239.99</v>
      </c>
      <c r="D1540">
        <v>199.99</v>
      </c>
      <c r="E1540">
        <v>149.99</v>
      </c>
      <c r="F1540" s="3">
        <f t="shared" si="25"/>
        <v>0.37501562565106883</v>
      </c>
    </row>
    <row r="1541" spans="1:6" x14ac:dyDescent="0.35">
      <c r="A1541">
        <v>1466282</v>
      </c>
      <c r="B1541" t="s">
        <v>1541</v>
      </c>
      <c r="C1541">
        <v>239.99</v>
      </c>
      <c r="D1541">
        <v>199.99</v>
      </c>
      <c r="E1541">
        <v>149.99</v>
      </c>
      <c r="F1541" s="3">
        <f t="shared" si="25"/>
        <v>0.37501562565106883</v>
      </c>
    </row>
    <row r="1542" spans="1:6" x14ac:dyDescent="0.35">
      <c r="A1542">
        <v>7852600</v>
      </c>
      <c r="B1542" t="s">
        <v>1542</v>
      </c>
      <c r="C1542">
        <v>239.99</v>
      </c>
      <c r="D1542">
        <v>199.99</v>
      </c>
      <c r="E1542">
        <v>149.99</v>
      </c>
      <c r="F1542" s="3">
        <f t="shared" si="25"/>
        <v>0.37501562565106883</v>
      </c>
    </row>
    <row r="1543" spans="1:6" x14ac:dyDescent="0.35">
      <c r="A1543">
        <v>6454500</v>
      </c>
      <c r="B1543" t="s">
        <v>1543</v>
      </c>
      <c r="C1543">
        <v>199.99</v>
      </c>
      <c r="D1543">
        <v>159.99</v>
      </c>
      <c r="E1543" s="5">
        <v>99.99</v>
      </c>
      <c r="F1543" s="3">
        <f t="shared" si="25"/>
        <v>0.50002500125006255</v>
      </c>
    </row>
    <row r="1544" spans="1:6" x14ac:dyDescent="0.35">
      <c r="A1544">
        <v>1501762</v>
      </c>
      <c r="B1544" t="s">
        <v>1544</v>
      </c>
      <c r="C1544">
        <v>209.99</v>
      </c>
      <c r="D1544">
        <v>169.99</v>
      </c>
      <c r="E1544">
        <v>139.99</v>
      </c>
      <c r="F1544" s="3">
        <f t="shared" si="25"/>
        <v>0.33334920710510019</v>
      </c>
    </row>
    <row r="1545" spans="1:6" x14ac:dyDescent="0.35">
      <c r="A1545">
        <v>1437472</v>
      </c>
      <c r="B1545" t="s">
        <v>1545</v>
      </c>
      <c r="C1545">
        <v>484.99</v>
      </c>
      <c r="D1545">
        <v>369.99</v>
      </c>
      <c r="E1545">
        <v>329.99</v>
      </c>
      <c r="F1545" s="3">
        <f t="shared" si="25"/>
        <v>0.31959421843749358</v>
      </c>
    </row>
    <row r="1546" spans="1:6" x14ac:dyDescent="0.35">
      <c r="A1546">
        <v>1437478</v>
      </c>
      <c r="B1546" t="s">
        <v>1546</v>
      </c>
      <c r="C1546">
        <v>484.99</v>
      </c>
      <c r="D1546">
        <v>369.99</v>
      </c>
      <c r="E1546">
        <v>329.99</v>
      </c>
      <c r="F1546" s="3">
        <f t="shared" si="25"/>
        <v>0.31959421843749358</v>
      </c>
    </row>
    <row r="1547" spans="1:6" x14ac:dyDescent="0.35">
      <c r="A1547">
        <v>1437479</v>
      </c>
      <c r="B1547" t="s">
        <v>1547</v>
      </c>
      <c r="C1547">
        <v>484.99</v>
      </c>
      <c r="D1547">
        <v>369.99</v>
      </c>
      <c r="E1547">
        <v>329.99</v>
      </c>
      <c r="F1547" s="3">
        <f t="shared" si="25"/>
        <v>0.31959421843749358</v>
      </c>
    </row>
    <row r="1548" spans="1:6" x14ac:dyDescent="0.35">
      <c r="A1548">
        <v>1437473</v>
      </c>
      <c r="B1548" t="s">
        <v>1548</v>
      </c>
      <c r="C1548">
        <v>484.99</v>
      </c>
      <c r="D1548">
        <v>369.99</v>
      </c>
      <c r="E1548">
        <v>329.99</v>
      </c>
      <c r="F1548" s="3">
        <f t="shared" si="25"/>
        <v>0.31959421843749358</v>
      </c>
    </row>
    <row r="1549" spans="1:6" x14ac:dyDescent="0.35">
      <c r="A1549">
        <v>1437471</v>
      </c>
      <c r="B1549" t="s">
        <v>1549</v>
      </c>
      <c r="C1549">
        <v>484.99</v>
      </c>
      <c r="D1549">
        <v>369.99</v>
      </c>
      <c r="E1549">
        <v>329.99</v>
      </c>
      <c r="F1549" s="3">
        <f t="shared" si="25"/>
        <v>0.31959421843749358</v>
      </c>
    </row>
    <row r="1550" spans="1:6" x14ac:dyDescent="0.35">
      <c r="A1550">
        <v>1560164</v>
      </c>
      <c r="B1550" t="s">
        <v>1550</v>
      </c>
      <c r="C1550">
        <v>299.99</v>
      </c>
      <c r="D1550">
        <v>239.99</v>
      </c>
      <c r="E1550">
        <v>179.99</v>
      </c>
      <c r="F1550" s="3">
        <f t="shared" si="25"/>
        <v>0.40001333377779258</v>
      </c>
    </row>
    <row r="1551" spans="1:6" x14ac:dyDescent="0.35">
      <c r="A1551">
        <v>1504646</v>
      </c>
      <c r="B1551" t="s">
        <v>1551</v>
      </c>
      <c r="C1551">
        <v>379.99</v>
      </c>
      <c r="D1551">
        <v>299.99</v>
      </c>
      <c r="E1551">
        <v>219.99</v>
      </c>
      <c r="F1551" s="3">
        <f t="shared" si="25"/>
        <v>0.42106371220295269</v>
      </c>
    </row>
    <row r="1552" spans="1:6" x14ac:dyDescent="0.35">
      <c r="A1552">
        <v>1538536</v>
      </c>
      <c r="B1552" t="s">
        <v>1552</v>
      </c>
      <c r="C1552">
        <v>299.99</v>
      </c>
      <c r="D1552">
        <v>279.99</v>
      </c>
      <c r="E1552">
        <v>199.99</v>
      </c>
      <c r="F1552" s="3">
        <f t="shared" si="25"/>
        <v>0.33334444481482717</v>
      </c>
    </row>
    <row r="1553" spans="1:6" x14ac:dyDescent="0.35">
      <c r="A1553">
        <v>1513460</v>
      </c>
      <c r="B1553" t="s">
        <v>1553</v>
      </c>
      <c r="C1553">
        <v>139.99</v>
      </c>
      <c r="D1553">
        <v>109.99</v>
      </c>
      <c r="E1553">
        <v>69.989999999999995</v>
      </c>
      <c r="F1553" s="3">
        <f t="shared" si="25"/>
        <v>0.50003571683691694</v>
      </c>
    </row>
    <row r="1554" spans="1:6" x14ac:dyDescent="0.35">
      <c r="A1554">
        <v>1513390</v>
      </c>
      <c r="B1554" t="s">
        <v>1554</v>
      </c>
      <c r="C1554">
        <v>169.99</v>
      </c>
      <c r="D1554">
        <v>139.99</v>
      </c>
      <c r="E1554">
        <v>99.99</v>
      </c>
      <c r="F1554" s="3">
        <f t="shared" si="25"/>
        <v>0.41178892876051543</v>
      </c>
    </row>
    <row r="1555" spans="1:6" x14ac:dyDescent="0.35">
      <c r="A1555">
        <v>1513461</v>
      </c>
      <c r="B1555" t="s">
        <v>1555</v>
      </c>
      <c r="C1555">
        <v>109.99</v>
      </c>
      <c r="D1555">
        <v>89.99</v>
      </c>
      <c r="E1555">
        <v>54.99</v>
      </c>
      <c r="F1555" s="3">
        <f t="shared" si="25"/>
        <v>0.50004545867806161</v>
      </c>
    </row>
    <row r="1556" spans="1:6" x14ac:dyDescent="0.35">
      <c r="A1556">
        <v>1513459</v>
      </c>
      <c r="B1556" t="s">
        <v>1556</v>
      </c>
      <c r="C1556">
        <v>139.99</v>
      </c>
      <c r="D1556">
        <v>109.99</v>
      </c>
      <c r="E1556">
        <v>69.989999999999995</v>
      </c>
      <c r="F1556" s="3">
        <f t="shared" si="25"/>
        <v>0.50003571683691694</v>
      </c>
    </row>
    <row r="1557" spans="1:6" x14ac:dyDescent="0.35">
      <c r="A1557">
        <v>1513414</v>
      </c>
      <c r="B1557" t="s">
        <v>1557</v>
      </c>
      <c r="C1557">
        <v>144.99</v>
      </c>
      <c r="D1557">
        <v>119.99</v>
      </c>
      <c r="E1557">
        <v>72.989999999999995</v>
      </c>
      <c r="F1557" s="3">
        <f t="shared" si="25"/>
        <v>0.49658597144630667</v>
      </c>
    </row>
    <row r="1558" spans="1:6" x14ac:dyDescent="0.35">
      <c r="A1558">
        <v>1504479</v>
      </c>
      <c r="B1558" t="s">
        <v>1558</v>
      </c>
      <c r="C1558">
        <v>469.99</v>
      </c>
      <c r="D1558">
        <v>359.99</v>
      </c>
      <c r="E1558">
        <v>299.99</v>
      </c>
      <c r="F1558" s="3">
        <f t="shared" si="25"/>
        <v>0.36170982361326831</v>
      </c>
    </row>
    <row r="1559" spans="1:6" x14ac:dyDescent="0.35">
      <c r="A1559">
        <v>1564303</v>
      </c>
      <c r="B1559" t="s">
        <v>1559</v>
      </c>
      <c r="C1559">
        <v>469.99</v>
      </c>
      <c r="D1559">
        <v>359.99</v>
      </c>
      <c r="E1559">
        <v>299.99</v>
      </c>
      <c r="F1559" s="3">
        <f t="shared" si="25"/>
        <v>0.36170982361326831</v>
      </c>
    </row>
    <row r="1560" spans="1:6" x14ac:dyDescent="0.35">
      <c r="A1560">
        <v>1525653</v>
      </c>
      <c r="B1560" t="s">
        <v>1560</v>
      </c>
      <c r="C1560">
        <v>500</v>
      </c>
      <c r="D1560">
        <v>500</v>
      </c>
      <c r="E1560">
        <v>350</v>
      </c>
      <c r="F1560" s="3">
        <f t="shared" si="25"/>
        <v>0.30000000000000004</v>
      </c>
    </row>
    <row r="1561" spans="1:6" x14ac:dyDescent="0.35">
      <c r="A1561">
        <v>1406864</v>
      </c>
      <c r="B1561" t="s">
        <v>1561</v>
      </c>
      <c r="C1561">
        <v>299.99</v>
      </c>
      <c r="D1561">
        <v>239.99</v>
      </c>
      <c r="E1561">
        <v>199.99</v>
      </c>
      <c r="F1561" s="3">
        <f t="shared" si="25"/>
        <v>0.33334444481482717</v>
      </c>
    </row>
    <row r="1562" spans="1:6" x14ac:dyDescent="0.35">
      <c r="A1562">
        <v>1528088</v>
      </c>
      <c r="B1562" t="s">
        <v>1562</v>
      </c>
      <c r="C1562">
        <v>320</v>
      </c>
      <c r="D1562">
        <v>320</v>
      </c>
      <c r="E1562">
        <v>200</v>
      </c>
      <c r="F1562" s="3">
        <f t="shared" si="25"/>
        <v>0.375</v>
      </c>
    </row>
    <row r="1563" spans="1:6" x14ac:dyDescent="0.35">
      <c r="A1563">
        <v>1358188</v>
      </c>
      <c r="B1563" t="s">
        <v>1563</v>
      </c>
      <c r="C1563">
        <v>279.99</v>
      </c>
      <c r="D1563">
        <v>229.99</v>
      </c>
      <c r="E1563">
        <v>139.99</v>
      </c>
      <c r="F1563" s="3">
        <f t="shared" si="25"/>
        <v>0.50001785778063501</v>
      </c>
    </row>
    <row r="1564" spans="1:6" x14ac:dyDescent="0.35">
      <c r="A1564">
        <v>1358193</v>
      </c>
      <c r="B1564" t="s">
        <v>1564</v>
      </c>
      <c r="C1564">
        <v>279.99</v>
      </c>
      <c r="D1564">
        <v>229.99</v>
      </c>
      <c r="E1564">
        <v>139.99</v>
      </c>
      <c r="F1564" s="3">
        <f t="shared" si="25"/>
        <v>0.50001785778063501</v>
      </c>
    </row>
    <row r="1565" spans="1:6" x14ac:dyDescent="0.35">
      <c r="A1565">
        <v>1358191</v>
      </c>
      <c r="B1565" t="s">
        <v>1565</v>
      </c>
      <c r="C1565">
        <v>279.99</v>
      </c>
      <c r="D1565">
        <v>229.99</v>
      </c>
      <c r="E1565">
        <v>139.99</v>
      </c>
      <c r="F1565" s="3">
        <f t="shared" si="25"/>
        <v>0.50001785778063501</v>
      </c>
    </row>
    <row r="1566" spans="1:6" x14ac:dyDescent="0.35">
      <c r="A1566">
        <v>1358190</v>
      </c>
      <c r="B1566" t="s">
        <v>1566</v>
      </c>
      <c r="C1566">
        <v>279.99</v>
      </c>
      <c r="D1566">
        <v>229.99</v>
      </c>
      <c r="E1566">
        <v>139.99</v>
      </c>
      <c r="F1566" s="3">
        <f t="shared" si="25"/>
        <v>0.50001785778063501</v>
      </c>
    </row>
    <row r="1567" spans="1:6" x14ac:dyDescent="0.35">
      <c r="A1567">
        <v>1358196</v>
      </c>
      <c r="B1567" t="s">
        <v>1567</v>
      </c>
      <c r="C1567">
        <v>279.99</v>
      </c>
      <c r="D1567">
        <v>229.99</v>
      </c>
      <c r="E1567">
        <v>139.99</v>
      </c>
      <c r="F1567" s="3">
        <f t="shared" si="25"/>
        <v>0.50001785778063501</v>
      </c>
    </row>
    <row r="1568" spans="1:6" x14ac:dyDescent="0.35">
      <c r="A1568">
        <v>1358194</v>
      </c>
      <c r="B1568" t="s">
        <v>1568</v>
      </c>
      <c r="C1568">
        <v>279.99</v>
      </c>
      <c r="D1568">
        <v>229.99</v>
      </c>
      <c r="E1568">
        <v>139.99</v>
      </c>
      <c r="F1568" s="3">
        <f t="shared" si="25"/>
        <v>0.50001785778063501</v>
      </c>
    </row>
    <row r="1569" spans="1:6" x14ac:dyDescent="0.35">
      <c r="A1569">
        <v>1400772</v>
      </c>
      <c r="B1569" t="s">
        <v>1569</v>
      </c>
      <c r="C1569">
        <v>279.99</v>
      </c>
      <c r="D1569">
        <v>229.99</v>
      </c>
      <c r="E1569">
        <v>139.99</v>
      </c>
      <c r="F1569" s="3">
        <f t="shared" si="25"/>
        <v>0.50001785778063501</v>
      </c>
    </row>
    <row r="1570" spans="1:6" x14ac:dyDescent="0.35">
      <c r="A1570">
        <v>1358192</v>
      </c>
      <c r="B1570" t="s">
        <v>1570</v>
      </c>
      <c r="C1570">
        <v>279.99</v>
      </c>
      <c r="D1570">
        <v>229.99</v>
      </c>
      <c r="E1570">
        <v>139.99</v>
      </c>
      <c r="F1570" s="3">
        <f t="shared" si="25"/>
        <v>0.50001785778063501</v>
      </c>
    </row>
    <row r="1571" spans="1:6" x14ac:dyDescent="0.35">
      <c r="A1571">
        <v>1456259</v>
      </c>
      <c r="B1571" t="s">
        <v>1571</v>
      </c>
      <c r="C1571">
        <v>419.99</v>
      </c>
      <c r="D1571">
        <v>319.99</v>
      </c>
      <c r="E1571">
        <v>229.99</v>
      </c>
      <c r="F1571" s="3">
        <f t="shared" si="25"/>
        <v>0.45239172361246693</v>
      </c>
    </row>
    <row r="1572" spans="1:6" x14ac:dyDescent="0.35">
      <c r="A1572">
        <v>1547382</v>
      </c>
      <c r="B1572" t="s">
        <v>1572</v>
      </c>
      <c r="C1572">
        <v>419.99</v>
      </c>
      <c r="D1572">
        <v>319.99</v>
      </c>
      <c r="E1572">
        <v>229.99</v>
      </c>
      <c r="F1572" s="3">
        <f t="shared" si="25"/>
        <v>0.45239172361246693</v>
      </c>
    </row>
    <row r="1573" spans="1:6" x14ac:dyDescent="0.35">
      <c r="A1573">
        <v>1547354</v>
      </c>
      <c r="B1573" t="s">
        <v>1573</v>
      </c>
      <c r="C1573">
        <v>419.99</v>
      </c>
      <c r="D1573">
        <v>319.99</v>
      </c>
      <c r="E1573">
        <v>229.99</v>
      </c>
      <c r="F1573" s="3">
        <f t="shared" si="25"/>
        <v>0.45239172361246693</v>
      </c>
    </row>
    <row r="1574" spans="1:6" x14ac:dyDescent="0.35">
      <c r="A1574">
        <v>1381971</v>
      </c>
      <c r="B1574" t="s">
        <v>1574</v>
      </c>
      <c r="C1574">
        <v>179.99</v>
      </c>
      <c r="D1574">
        <v>179.99</v>
      </c>
      <c r="E1574">
        <v>129.99</v>
      </c>
      <c r="F1574" s="3">
        <f t="shared" si="25"/>
        <v>0.2777932107339296</v>
      </c>
    </row>
    <row r="1575" spans="1:6" x14ac:dyDescent="0.35">
      <c r="A1575">
        <v>1454386</v>
      </c>
      <c r="B1575" t="s">
        <v>1575</v>
      </c>
      <c r="C1575">
        <v>209.99</v>
      </c>
      <c r="D1575">
        <v>149.99</v>
      </c>
      <c r="E1575">
        <v>104.99</v>
      </c>
      <c r="F1575" s="3">
        <f t="shared" si="25"/>
        <v>0.50002381065765045</v>
      </c>
    </row>
    <row r="1576" spans="1:6" x14ac:dyDescent="0.35">
      <c r="A1576">
        <v>1482219</v>
      </c>
      <c r="B1576" t="s">
        <v>1576</v>
      </c>
      <c r="C1576">
        <v>159.99</v>
      </c>
      <c r="D1576">
        <v>119.99</v>
      </c>
      <c r="E1576">
        <v>79.989999999999995</v>
      </c>
      <c r="F1576" s="3">
        <f t="shared" si="25"/>
        <v>0.50003125195324716</v>
      </c>
    </row>
    <row r="1577" spans="1:6" x14ac:dyDescent="0.35">
      <c r="A1577">
        <v>1551623</v>
      </c>
      <c r="B1577" t="s">
        <v>1577</v>
      </c>
      <c r="C1577">
        <v>319.99</v>
      </c>
      <c r="D1577">
        <v>259.99</v>
      </c>
      <c r="E1577">
        <v>199.99</v>
      </c>
      <c r="F1577" s="3">
        <f t="shared" si="25"/>
        <v>0.37501171911622233</v>
      </c>
    </row>
    <row r="1578" spans="1:6" x14ac:dyDescent="0.35">
      <c r="A1578">
        <v>1495398</v>
      </c>
      <c r="B1578" t="s">
        <v>1578</v>
      </c>
      <c r="C1578">
        <v>1100</v>
      </c>
      <c r="D1578">
        <v>799.99</v>
      </c>
      <c r="E1578">
        <v>599.99</v>
      </c>
      <c r="F1578" s="3">
        <f t="shared" si="25"/>
        <v>0.45455454545454543</v>
      </c>
    </row>
    <row r="1579" spans="1:6" x14ac:dyDescent="0.35">
      <c r="A1579">
        <v>1549807</v>
      </c>
      <c r="B1579" t="s">
        <v>1579</v>
      </c>
      <c r="C1579">
        <v>729.99</v>
      </c>
      <c r="D1579">
        <v>579.99</v>
      </c>
      <c r="E1579">
        <v>499.99</v>
      </c>
      <c r="F1579" s="3">
        <f t="shared" si="25"/>
        <v>0.31507280921656455</v>
      </c>
    </row>
    <row r="1580" spans="1:6" x14ac:dyDescent="0.35">
      <c r="A1580">
        <v>1394431</v>
      </c>
      <c r="B1580" t="s">
        <v>1580</v>
      </c>
      <c r="C1580">
        <v>729.99</v>
      </c>
      <c r="D1580">
        <v>579.99</v>
      </c>
      <c r="E1580">
        <v>499.99</v>
      </c>
      <c r="F1580" s="3">
        <f t="shared" si="25"/>
        <v>0.31507280921656455</v>
      </c>
    </row>
    <row r="1581" spans="1:6" x14ac:dyDescent="0.35">
      <c r="A1581">
        <v>1549964</v>
      </c>
      <c r="B1581" t="s">
        <v>1581</v>
      </c>
      <c r="C1581">
        <v>680</v>
      </c>
      <c r="D1581">
        <v>600</v>
      </c>
      <c r="E1581">
        <v>500</v>
      </c>
      <c r="F1581" s="3">
        <f t="shared" si="25"/>
        <v>0.26470588235294112</v>
      </c>
    </row>
    <row r="1582" spans="1:6" x14ac:dyDescent="0.35">
      <c r="A1582">
        <v>1491063</v>
      </c>
      <c r="B1582" t="s">
        <v>1582</v>
      </c>
      <c r="C1582">
        <v>219.99</v>
      </c>
      <c r="D1582">
        <v>169.99</v>
      </c>
      <c r="E1582">
        <v>109.99</v>
      </c>
      <c r="F1582" s="3">
        <f t="shared" si="25"/>
        <v>0.50002272830583205</v>
      </c>
    </row>
    <row r="1583" spans="1:6" x14ac:dyDescent="0.35">
      <c r="A1583">
        <v>1491582</v>
      </c>
      <c r="B1583" t="s">
        <v>1583</v>
      </c>
      <c r="C1583">
        <v>729.99</v>
      </c>
      <c r="D1583">
        <v>579.99</v>
      </c>
      <c r="E1583">
        <v>499.99</v>
      </c>
      <c r="F1583" s="3">
        <f t="shared" si="25"/>
        <v>0.31507280921656455</v>
      </c>
    </row>
    <row r="1584" spans="1:6" x14ac:dyDescent="0.35">
      <c r="A1584">
        <v>1525073</v>
      </c>
      <c r="B1584" t="s">
        <v>1584</v>
      </c>
      <c r="C1584">
        <v>1100</v>
      </c>
      <c r="D1584">
        <v>799.99</v>
      </c>
      <c r="E1584">
        <v>599.99</v>
      </c>
      <c r="F1584" s="3">
        <f t="shared" si="25"/>
        <v>0.45455454545454543</v>
      </c>
    </row>
    <row r="1585" spans="1:6" x14ac:dyDescent="0.35">
      <c r="A1585">
        <v>1549790</v>
      </c>
      <c r="B1585" t="s">
        <v>1585</v>
      </c>
      <c r="C1585">
        <v>209.99</v>
      </c>
      <c r="D1585">
        <v>149.99</v>
      </c>
      <c r="E1585">
        <v>104.99</v>
      </c>
      <c r="F1585" s="3">
        <f t="shared" si="25"/>
        <v>0.50002381065765045</v>
      </c>
    </row>
    <row r="1586" spans="1:6" x14ac:dyDescent="0.35">
      <c r="A1586">
        <v>1466926</v>
      </c>
      <c r="B1586" t="s">
        <v>1586</v>
      </c>
      <c r="C1586">
        <v>209.99</v>
      </c>
      <c r="D1586">
        <v>149.99</v>
      </c>
      <c r="E1586">
        <v>104.99</v>
      </c>
      <c r="F1586" s="3">
        <f t="shared" si="25"/>
        <v>0.50002381065765045</v>
      </c>
    </row>
    <row r="1587" spans="1:6" x14ac:dyDescent="0.35">
      <c r="A1587">
        <v>1482218</v>
      </c>
      <c r="B1587" t="s">
        <v>1587</v>
      </c>
      <c r="C1587">
        <v>254.99</v>
      </c>
      <c r="D1587">
        <v>204.99</v>
      </c>
      <c r="E1587">
        <v>127.99</v>
      </c>
      <c r="F1587" s="3">
        <f t="shared" si="25"/>
        <v>0.49805874740185896</v>
      </c>
    </row>
    <row r="1588" spans="1:6" x14ac:dyDescent="0.35">
      <c r="A1588">
        <v>1546267</v>
      </c>
      <c r="B1588" t="s">
        <v>1588</v>
      </c>
      <c r="C1588">
        <v>729.99</v>
      </c>
      <c r="D1588">
        <v>579.99</v>
      </c>
      <c r="E1588">
        <v>499.99</v>
      </c>
      <c r="F1588" s="3">
        <f t="shared" si="25"/>
        <v>0.31507280921656455</v>
      </c>
    </row>
    <row r="1589" spans="1:6" x14ac:dyDescent="0.35">
      <c r="A1589">
        <v>1394429</v>
      </c>
      <c r="B1589" t="s">
        <v>1589</v>
      </c>
      <c r="C1589">
        <v>729.99</v>
      </c>
      <c r="D1589">
        <v>579.99</v>
      </c>
      <c r="E1589">
        <v>499.99</v>
      </c>
      <c r="F1589" s="3">
        <f t="shared" si="25"/>
        <v>0.31507280921656455</v>
      </c>
    </row>
    <row r="1590" spans="1:6" x14ac:dyDescent="0.35">
      <c r="A1590">
        <v>1491546</v>
      </c>
      <c r="B1590" t="s">
        <v>1590</v>
      </c>
      <c r="C1590">
        <v>729.99</v>
      </c>
      <c r="D1590">
        <v>579.99</v>
      </c>
      <c r="E1590">
        <v>499.99</v>
      </c>
      <c r="F1590" s="3">
        <f t="shared" si="25"/>
        <v>0.31507280921656455</v>
      </c>
    </row>
    <row r="1591" spans="1:6" x14ac:dyDescent="0.35">
      <c r="A1591">
        <v>1549393</v>
      </c>
      <c r="B1591" t="s">
        <v>1591</v>
      </c>
      <c r="C1591">
        <v>209.99</v>
      </c>
      <c r="D1591">
        <v>149.99</v>
      </c>
      <c r="E1591">
        <v>104.99</v>
      </c>
      <c r="F1591" s="3">
        <f t="shared" si="25"/>
        <v>0.50002381065765045</v>
      </c>
    </row>
    <row r="1592" spans="1:6" x14ac:dyDescent="0.35">
      <c r="A1592">
        <v>1480988</v>
      </c>
      <c r="B1592" t="s">
        <v>1592</v>
      </c>
      <c r="C1592">
        <v>209.99</v>
      </c>
      <c r="D1592">
        <v>149.99</v>
      </c>
      <c r="E1592">
        <v>104.99</v>
      </c>
      <c r="F1592" s="3">
        <f t="shared" si="25"/>
        <v>0.50002381065765045</v>
      </c>
    </row>
    <row r="1593" spans="1:6" x14ac:dyDescent="0.35">
      <c r="A1593">
        <v>1481455</v>
      </c>
      <c r="B1593" t="s">
        <v>1593</v>
      </c>
      <c r="C1593">
        <v>229.99</v>
      </c>
      <c r="D1593">
        <v>179.99</v>
      </c>
      <c r="E1593">
        <v>149.99</v>
      </c>
      <c r="F1593" s="3">
        <f t="shared" si="25"/>
        <v>0.34784121048741246</v>
      </c>
    </row>
    <row r="1594" spans="1:6" x14ac:dyDescent="0.35">
      <c r="A1594">
        <v>1535731</v>
      </c>
      <c r="B1594" t="s">
        <v>1594</v>
      </c>
      <c r="C1594">
        <v>749.99</v>
      </c>
      <c r="D1594">
        <v>599.99</v>
      </c>
      <c r="E1594">
        <v>449.99</v>
      </c>
      <c r="F1594" s="3">
        <f t="shared" si="25"/>
        <v>0.40000533340444544</v>
      </c>
    </row>
    <row r="1595" spans="1:6" x14ac:dyDescent="0.35">
      <c r="A1595">
        <v>1554444</v>
      </c>
      <c r="B1595" t="s">
        <v>1595</v>
      </c>
      <c r="C1595">
        <v>720</v>
      </c>
      <c r="D1595">
        <v>650</v>
      </c>
      <c r="E1595">
        <v>600</v>
      </c>
      <c r="F1595" s="3">
        <f t="shared" si="25"/>
        <v>0.16666666666666663</v>
      </c>
    </row>
    <row r="1596" spans="1:6" x14ac:dyDescent="0.35">
      <c r="A1596">
        <v>1536128</v>
      </c>
      <c r="B1596" t="s">
        <v>1596</v>
      </c>
      <c r="C1596">
        <v>209.99</v>
      </c>
      <c r="D1596">
        <v>149.99</v>
      </c>
      <c r="E1596">
        <v>104.99</v>
      </c>
      <c r="F1596" s="3">
        <f t="shared" si="25"/>
        <v>0.50002381065765045</v>
      </c>
    </row>
    <row r="1597" spans="1:6" x14ac:dyDescent="0.35">
      <c r="A1597">
        <v>1562682</v>
      </c>
      <c r="B1597" t="s">
        <v>1597</v>
      </c>
      <c r="C1597">
        <v>749.99</v>
      </c>
      <c r="D1597">
        <v>599.99</v>
      </c>
      <c r="E1597">
        <v>449.99</v>
      </c>
      <c r="F1597" s="3">
        <f t="shared" si="25"/>
        <v>0.40000533340444544</v>
      </c>
    </row>
    <row r="1598" spans="1:6" x14ac:dyDescent="0.35">
      <c r="A1598">
        <v>1557197</v>
      </c>
      <c r="B1598" t="s">
        <v>1598</v>
      </c>
      <c r="C1598">
        <v>749.99</v>
      </c>
      <c r="D1598">
        <v>599.99</v>
      </c>
      <c r="E1598">
        <v>449.99</v>
      </c>
      <c r="F1598" s="3">
        <f t="shared" si="25"/>
        <v>0.40000533340444544</v>
      </c>
    </row>
    <row r="1599" spans="1:6" x14ac:dyDescent="0.35">
      <c r="A1599">
        <v>1491840</v>
      </c>
      <c r="B1599" t="s">
        <v>1599</v>
      </c>
      <c r="C1599">
        <v>209.99</v>
      </c>
      <c r="D1599">
        <v>149.99</v>
      </c>
      <c r="E1599">
        <v>104.99</v>
      </c>
      <c r="F1599" s="3">
        <f t="shared" si="25"/>
        <v>0.50002381065765045</v>
      </c>
    </row>
    <row r="1600" spans="1:6" x14ac:dyDescent="0.35">
      <c r="A1600">
        <v>1561863</v>
      </c>
      <c r="B1600" t="s">
        <v>1600</v>
      </c>
      <c r="C1600">
        <v>209.99</v>
      </c>
      <c r="D1600">
        <v>149.99</v>
      </c>
      <c r="E1600">
        <v>104.99</v>
      </c>
      <c r="F1600" s="3">
        <f t="shared" si="25"/>
        <v>0.50002381065765045</v>
      </c>
    </row>
    <row r="1601" spans="1:6" x14ac:dyDescent="0.35">
      <c r="A1601">
        <v>1525534</v>
      </c>
      <c r="B1601" t="s">
        <v>1601</v>
      </c>
      <c r="C1601">
        <v>580</v>
      </c>
      <c r="D1601">
        <v>580</v>
      </c>
      <c r="E1601">
        <v>400</v>
      </c>
      <c r="F1601" s="3">
        <f t="shared" si="25"/>
        <v>0.31034482758620685</v>
      </c>
    </row>
    <row r="1602" spans="1:6" x14ac:dyDescent="0.35">
      <c r="A1602">
        <v>1550082</v>
      </c>
      <c r="B1602" t="s">
        <v>1602</v>
      </c>
      <c r="C1602">
        <v>209.99</v>
      </c>
      <c r="D1602">
        <v>149.99</v>
      </c>
      <c r="E1602">
        <v>104.99</v>
      </c>
      <c r="F1602" s="3">
        <f t="shared" si="25"/>
        <v>0.50002381065765045</v>
      </c>
    </row>
    <row r="1603" spans="1:6" x14ac:dyDescent="0.35">
      <c r="A1603">
        <v>1517597</v>
      </c>
      <c r="B1603" t="s">
        <v>1603</v>
      </c>
      <c r="C1603">
        <v>350</v>
      </c>
      <c r="D1603">
        <v>350</v>
      </c>
      <c r="E1603">
        <v>250</v>
      </c>
      <c r="F1603" s="3">
        <f t="shared" ref="F1603:F1666" si="26">1-E1603/C1603</f>
        <v>0.2857142857142857</v>
      </c>
    </row>
    <row r="1604" spans="1:6" x14ac:dyDescent="0.35">
      <c r="A1604">
        <v>1491587</v>
      </c>
      <c r="B1604" t="s">
        <v>1604</v>
      </c>
      <c r="C1604">
        <v>429.99</v>
      </c>
      <c r="D1604">
        <v>349.99</v>
      </c>
      <c r="E1604">
        <v>214.99</v>
      </c>
      <c r="F1604" s="3">
        <f t="shared" si="26"/>
        <v>0.50001162817739941</v>
      </c>
    </row>
    <row r="1605" spans="1:6" x14ac:dyDescent="0.35">
      <c r="A1605">
        <v>1491586</v>
      </c>
      <c r="B1605" t="s">
        <v>1605</v>
      </c>
      <c r="C1605">
        <v>429.99</v>
      </c>
      <c r="D1605">
        <v>349.99</v>
      </c>
      <c r="E1605">
        <v>214.99</v>
      </c>
      <c r="F1605" s="3">
        <f t="shared" si="26"/>
        <v>0.50001162817739941</v>
      </c>
    </row>
    <row r="1606" spans="1:6" x14ac:dyDescent="0.35">
      <c r="A1606">
        <v>1491588</v>
      </c>
      <c r="B1606" t="s">
        <v>1606</v>
      </c>
      <c r="C1606">
        <v>429.99</v>
      </c>
      <c r="D1606">
        <v>349.99</v>
      </c>
      <c r="E1606">
        <v>214.99</v>
      </c>
      <c r="F1606" s="3">
        <f t="shared" si="26"/>
        <v>0.50001162817739941</v>
      </c>
    </row>
    <row r="1607" spans="1:6" x14ac:dyDescent="0.35">
      <c r="A1607">
        <v>1446455</v>
      </c>
      <c r="B1607" t="s">
        <v>1607</v>
      </c>
      <c r="C1607">
        <v>429.99</v>
      </c>
      <c r="D1607">
        <v>349.99</v>
      </c>
      <c r="E1607">
        <v>214.99</v>
      </c>
      <c r="F1607" s="3">
        <f t="shared" si="26"/>
        <v>0.50001162817739941</v>
      </c>
    </row>
    <row r="1608" spans="1:6" x14ac:dyDescent="0.35">
      <c r="A1608">
        <v>1490322</v>
      </c>
      <c r="B1608" t="s">
        <v>1608</v>
      </c>
      <c r="C1608">
        <v>929.99</v>
      </c>
      <c r="D1608">
        <v>579.99</v>
      </c>
      <c r="E1608">
        <v>499.99</v>
      </c>
      <c r="F1608" s="3">
        <f t="shared" si="26"/>
        <v>0.46237056312433467</v>
      </c>
    </row>
    <row r="1609" spans="1:6" x14ac:dyDescent="0.35">
      <c r="A1609">
        <v>1421470</v>
      </c>
      <c r="B1609" t="s">
        <v>1609</v>
      </c>
      <c r="C1609">
        <v>259.99</v>
      </c>
      <c r="D1609">
        <v>204.99</v>
      </c>
      <c r="E1609">
        <v>127.99</v>
      </c>
      <c r="F1609" s="3">
        <f t="shared" si="26"/>
        <v>0.5077118350705796</v>
      </c>
    </row>
    <row r="1610" spans="1:6" x14ac:dyDescent="0.35">
      <c r="A1610">
        <v>1491069</v>
      </c>
      <c r="B1610" t="s">
        <v>1610</v>
      </c>
      <c r="C1610">
        <v>429.99</v>
      </c>
      <c r="D1610">
        <v>349.99</v>
      </c>
      <c r="E1610">
        <v>214.99</v>
      </c>
      <c r="F1610" s="3">
        <f t="shared" si="26"/>
        <v>0.50001162817739941</v>
      </c>
    </row>
    <row r="1611" spans="1:6" x14ac:dyDescent="0.35">
      <c r="A1611">
        <v>1490321</v>
      </c>
      <c r="B1611" t="s">
        <v>1611</v>
      </c>
      <c r="C1611">
        <v>909.99</v>
      </c>
      <c r="D1611">
        <v>569.99</v>
      </c>
      <c r="E1611">
        <v>499.99</v>
      </c>
      <c r="F1611" s="3">
        <f t="shared" si="26"/>
        <v>0.4505544016967219</v>
      </c>
    </row>
    <row r="1612" spans="1:6" x14ac:dyDescent="0.35">
      <c r="A1612">
        <v>1939500</v>
      </c>
      <c r="B1612" t="s">
        <v>1612</v>
      </c>
      <c r="C1612">
        <v>909.99</v>
      </c>
      <c r="D1612">
        <v>699.99</v>
      </c>
      <c r="E1612">
        <v>499.99</v>
      </c>
      <c r="F1612" s="3">
        <f t="shared" si="26"/>
        <v>0.4505544016967219</v>
      </c>
    </row>
    <row r="1613" spans="1:6" x14ac:dyDescent="0.35">
      <c r="A1613">
        <v>1545798</v>
      </c>
      <c r="B1613" t="s">
        <v>1613</v>
      </c>
      <c r="C1613">
        <v>909.99</v>
      </c>
      <c r="D1613">
        <v>699.99</v>
      </c>
      <c r="E1613">
        <v>499.99</v>
      </c>
      <c r="F1613" s="3">
        <f t="shared" si="26"/>
        <v>0.4505544016967219</v>
      </c>
    </row>
    <row r="1614" spans="1:6" x14ac:dyDescent="0.35">
      <c r="A1614">
        <v>1555589</v>
      </c>
      <c r="B1614" t="s">
        <v>1614</v>
      </c>
      <c r="C1614">
        <v>209.99</v>
      </c>
      <c r="D1614">
        <v>149.99</v>
      </c>
      <c r="E1614">
        <v>104.99</v>
      </c>
      <c r="F1614" s="3">
        <f t="shared" si="26"/>
        <v>0.50002381065765045</v>
      </c>
    </row>
    <row r="1615" spans="1:6" x14ac:dyDescent="0.35">
      <c r="A1615">
        <v>1333504</v>
      </c>
      <c r="B1615" t="s">
        <v>1615</v>
      </c>
      <c r="C1615">
        <v>254.99</v>
      </c>
      <c r="D1615">
        <v>204.99</v>
      </c>
      <c r="E1615">
        <v>127.99</v>
      </c>
      <c r="F1615" s="3">
        <f t="shared" si="26"/>
        <v>0.49805874740185896</v>
      </c>
    </row>
    <row r="1616" spans="1:6" x14ac:dyDescent="0.35">
      <c r="A1616">
        <v>1338762</v>
      </c>
      <c r="B1616" t="s">
        <v>1616</v>
      </c>
      <c r="C1616">
        <v>929.99</v>
      </c>
      <c r="D1616">
        <v>729.99</v>
      </c>
      <c r="E1616">
        <v>499.99</v>
      </c>
      <c r="F1616" s="3">
        <f t="shared" si="26"/>
        <v>0.46237056312433467</v>
      </c>
    </row>
    <row r="1617" spans="1:6" x14ac:dyDescent="0.35">
      <c r="A1617">
        <v>1338763</v>
      </c>
      <c r="B1617" t="s">
        <v>1617</v>
      </c>
      <c r="C1617">
        <v>909.99</v>
      </c>
      <c r="D1617">
        <v>699.99</v>
      </c>
      <c r="E1617">
        <v>499.99</v>
      </c>
      <c r="F1617" s="3">
        <f t="shared" si="26"/>
        <v>0.4505544016967219</v>
      </c>
    </row>
    <row r="1618" spans="1:6" x14ac:dyDescent="0.35">
      <c r="A1618">
        <v>1338758</v>
      </c>
      <c r="B1618" t="s">
        <v>1618</v>
      </c>
      <c r="C1618">
        <v>219.99</v>
      </c>
      <c r="D1618">
        <v>169.99</v>
      </c>
      <c r="E1618">
        <v>139.99</v>
      </c>
      <c r="F1618" s="3">
        <f t="shared" si="26"/>
        <v>0.36365289331333239</v>
      </c>
    </row>
    <row r="1619" spans="1:6" x14ac:dyDescent="0.35">
      <c r="A1619">
        <v>1338759</v>
      </c>
      <c r="B1619" t="s">
        <v>1619</v>
      </c>
      <c r="C1619">
        <v>209.99</v>
      </c>
      <c r="D1619">
        <v>149.99</v>
      </c>
      <c r="E1619">
        <v>104.99</v>
      </c>
      <c r="F1619" s="3">
        <f t="shared" si="26"/>
        <v>0.50002381065765045</v>
      </c>
    </row>
    <row r="1620" spans="1:6" x14ac:dyDescent="0.35">
      <c r="A1620">
        <v>1419460</v>
      </c>
      <c r="B1620" t="s">
        <v>1620</v>
      </c>
      <c r="C1620">
        <v>729.99</v>
      </c>
      <c r="D1620">
        <v>579.99</v>
      </c>
      <c r="E1620">
        <v>364.99</v>
      </c>
      <c r="F1620" s="3">
        <f t="shared" si="26"/>
        <v>0.50000684940889606</v>
      </c>
    </row>
    <row r="1621" spans="1:6" x14ac:dyDescent="0.35">
      <c r="A1621">
        <v>1419467</v>
      </c>
      <c r="B1621" t="s">
        <v>1621</v>
      </c>
      <c r="C1621">
        <v>429.99</v>
      </c>
      <c r="D1621">
        <v>349.99</v>
      </c>
      <c r="E1621">
        <v>214.99</v>
      </c>
      <c r="F1621" s="3">
        <f t="shared" si="26"/>
        <v>0.50001162817739941</v>
      </c>
    </row>
    <row r="1622" spans="1:6" x14ac:dyDescent="0.35">
      <c r="A1622">
        <v>9940200</v>
      </c>
      <c r="B1622" t="s">
        <v>1622</v>
      </c>
      <c r="C1622">
        <v>209.99</v>
      </c>
      <c r="D1622">
        <v>149.99</v>
      </c>
      <c r="E1622">
        <v>104.99</v>
      </c>
      <c r="F1622" s="3">
        <f t="shared" si="26"/>
        <v>0.50002381065765045</v>
      </c>
    </row>
    <row r="1623" spans="1:6" x14ac:dyDescent="0.35">
      <c r="A1623">
        <v>1547340</v>
      </c>
      <c r="B1623" t="s">
        <v>1623</v>
      </c>
      <c r="C1623">
        <v>339.99</v>
      </c>
      <c r="D1623">
        <v>249.99</v>
      </c>
      <c r="E1623">
        <v>199.99</v>
      </c>
      <c r="F1623" s="3">
        <f t="shared" si="26"/>
        <v>0.41177681696520485</v>
      </c>
    </row>
    <row r="1624" spans="1:6" x14ac:dyDescent="0.35">
      <c r="A1624">
        <v>1532429</v>
      </c>
      <c r="B1624" t="s">
        <v>1624</v>
      </c>
      <c r="C1624">
        <v>599.99</v>
      </c>
      <c r="D1624">
        <v>479.99</v>
      </c>
      <c r="E1624">
        <v>399.99</v>
      </c>
      <c r="F1624" s="3">
        <f t="shared" si="26"/>
        <v>0.33333888898148301</v>
      </c>
    </row>
    <row r="1625" spans="1:6" x14ac:dyDescent="0.35">
      <c r="A1625">
        <v>1532052</v>
      </c>
      <c r="B1625" t="s">
        <v>1625</v>
      </c>
      <c r="C1625">
        <v>299.99</v>
      </c>
      <c r="D1625">
        <v>239.99</v>
      </c>
      <c r="E1625">
        <v>199.99</v>
      </c>
      <c r="F1625" s="3">
        <f t="shared" si="26"/>
        <v>0.33334444481482717</v>
      </c>
    </row>
    <row r="1626" spans="1:6" x14ac:dyDescent="0.35">
      <c r="A1626">
        <v>1538542</v>
      </c>
      <c r="B1626" t="s">
        <v>1626</v>
      </c>
      <c r="C1626">
        <v>229.99</v>
      </c>
      <c r="D1626">
        <v>199.99</v>
      </c>
      <c r="E1626">
        <v>149.99</v>
      </c>
      <c r="F1626" s="3">
        <f t="shared" si="26"/>
        <v>0.34784121048741246</v>
      </c>
    </row>
    <row r="1627" spans="1:6" x14ac:dyDescent="0.35">
      <c r="A1627">
        <v>2634000</v>
      </c>
      <c r="B1627" t="s">
        <v>1627</v>
      </c>
      <c r="C1627">
        <v>929.99</v>
      </c>
      <c r="D1627">
        <v>729.99</v>
      </c>
      <c r="E1627">
        <v>464.99</v>
      </c>
      <c r="F1627" s="3">
        <f t="shared" si="26"/>
        <v>0.5000053764018968</v>
      </c>
    </row>
    <row r="1628" spans="1:6" x14ac:dyDescent="0.35">
      <c r="A1628">
        <v>6511700</v>
      </c>
      <c r="B1628" t="s">
        <v>1628</v>
      </c>
      <c r="C1628">
        <v>284.99</v>
      </c>
      <c r="D1628">
        <v>199.99</v>
      </c>
      <c r="E1628">
        <v>142.99</v>
      </c>
      <c r="F1628" s="3">
        <f t="shared" si="26"/>
        <v>0.4982630969507702</v>
      </c>
    </row>
    <row r="1629" spans="1:6" x14ac:dyDescent="0.35">
      <c r="A1629">
        <v>5776600</v>
      </c>
      <c r="B1629" t="s">
        <v>1629</v>
      </c>
      <c r="C1629">
        <v>284.99</v>
      </c>
      <c r="D1629">
        <v>199.99</v>
      </c>
      <c r="E1629">
        <v>142.99</v>
      </c>
      <c r="F1629" s="3">
        <f t="shared" si="26"/>
        <v>0.4982630969507702</v>
      </c>
    </row>
    <row r="1630" spans="1:6" x14ac:dyDescent="0.35">
      <c r="A1630">
        <v>5546300</v>
      </c>
      <c r="B1630" t="s">
        <v>1630</v>
      </c>
      <c r="C1630">
        <v>284.99</v>
      </c>
      <c r="D1630">
        <v>199.99</v>
      </c>
      <c r="E1630">
        <v>142.99</v>
      </c>
      <c r="F1630" s="3">
        <f t="shared" si="26"/>
        <v>0.4982630969507702</v>
      </c>
    </row>
    <row r="1631" spans="1:6" x14ac:dyDescent="0.35">
      <c r="A1631">
        <v>99984</v>
      </c>
      <c r="B1631" t="s">
        <v>1631</v>
      </c>
      <c r="C1631">
        <v>389.99</v>
      </c>
      <c r="D1631">
        <v>299.99</v>
      </c>
      <c r="E1631">
        <f t="shared" ref="E1631:E1634" si="27">194.99</f>
        <v>194.99</v>
      </c>
      <c r="F1631" s="3">
        <f t="shared" si="26"/>
        <v>0.50001282084155996</v>
      </c>
    </row>
    <row r="1632" spans="1:6" x14ac:dyDescent="0.35">
      <c r="A1632">
        <v>99988</v>
      </c>
      <c r="B1632" t="s">
        <v>1632</v>
      </c>
      <c r="C1632">
        <v>389.99</v>
      </c>
      <c r="D1632">
        <v>299.99</v>
      </c>
      <c r="E1632">
        <f t="shared" si="27"/>
        <v>194.99</v>
      </c>
      <c r="F1632" s="3">
        <f t="shared" si="26"/>
        <v>0.50001282084155996</v>
      </c>
    </row>
    <row r="1633" spans="1:6" x14ac:dyDescent="0.35">
      <c r="A1633">
        <v>99983</v>
      </c>
      <c r="B1633" t="s">
        <v>1633</v>
      </c>
      <c r="C1633">
        <v>389.99</v>
      </c>
      <c r="D1633">
        <v>299.99</v>
      </c>
      <c r="E1633">
        <f t="shared" si="27"/>
        <v>194.99</v>
      </c>
      <c r="F1633" s="3">
        <f t="shared" si="26"/>
        <v>0.50001282084155996</v>
      </c>
    </row>
    <row r="1634" spans="1:6" x14ac:dyDescent="0.35">
      <c r="A1634">
        <v>99981</v>
      </c>
      <c r="B1634" t="s">
        <v>1634</v>
      </c>
      <c r="C1634">
        <v>389.99</v>
      </c>
      <c r="D1634">
        <v>299.99</v>
      </c>
      <c r="E1634">
        <f t="shared" si="27"/>
        <v>194.99</v>
      </c>
      <c r="F1634" s="3">
        <f t="shared" si="26"/>
        <v>0.50001282084155996</v>
      </c>
    </row>
    <row r="1635" spans="1:6" x14ac:dyDescent="0.35">
      <c r="A1635">
        <v>1456016</v>
      </c>
      <c r="B1635" t="s">
        <v>1635</v>
      </c>
      <c r="C1635">
        <v>209.99</v>
      </c>
      <c r="D1635">
        <v>169.99</v>
      </c>
      <c r="E1635">
        <v>104.99</v>
      </c>
      <c r="F1635" s="3">
        <f t="shared" si="26"/>
        <v>0.50002381065765045</v>
      </c>
    </row>
    <row r="1636" spans="1:6" x14ac:dyDescent="0.35">
      <c r="A1636">
        <v>1456025</v>
      </c>
      <c r="B1636" t="s">
        <v>1636</v>
      </c>
      <c r="C1636">
        <v>209.99</v>
      </c>
      <c r="D1636">
        <v>169.99</v>
      </c>
      <c r="E1636">
        <v>104.99</v>
      </c>
      <c r="F1636" s="3">
        <f t="shared" si="26"/>
        <v>0.50002381065765045</v>
      </c>
    </row>
    <row r="1637" spans="1:6" x14ac:dyDescent="0.35">
      <c r="A1637">
        <v>9709100</v>
      </c>
      <c r="B1637" t="s">
        <v>1637</v>
      </c>
      <c r="C1637">
        <v>484.99</v>
      </c>
      <c r="D1637">
        <v>369.99</v>
      </c>
      <c r="E1637">
        <v>242.99</v>
      </c>
      <c r="F1637" s="3">
        <f t="shared" si="26"/>
        <v>0.49897936039918345</v>
      </c>
    </row>
    <row r="1638" spans="1:6" x14ac:dyDescent="0.35">
      <c r="A1638">
        <v>4635800</v>
      </c>
      <c r="B1638" t="s">
        <v>1638</v>
      </c>
      <c r="C1638">
        <v>284.99</v>
      </c>
      <c r="D1638">
        <v>199.99</v>
      </c>
      <c r="E1638">
        <v>142.99</v>
      </c>
      <c r="F1638" s="3">
        <f t="shared" si="26"/>
        <v>0.4982630969507702</v>
      </c>
    </row>
    <row r="1639" spans="1:6" x14ac:dyDescent="0.35">
      <c r="A1639">
        <v>4706100</v>
      </c>
      <c r="B1639" t="s">
        <v>1639</v>
      </c>
      <c r="C1639">
        <v>284.99</v>
      </c>
      <c r="D1639">
        <v>199.99</v>
      </c>
      <c r="E1639">
        <v>142.99</v>
      </c>
      <c r="F1639" s="3">
        <f t="shared" si="26"/>
        <v>0.4982630969507702</v>
      </c>
    </row>
    <row r="1640" spans="1:6" x14ac:dyDescent="0.35">
      <c r="A1640">
        <v>1481487</v>
      </c>
      <c r="B1640" t="s">
        <v>1640</v>
      </c>
      <c r="C1640">
        <v>239.99</v>
      </c>
      <c r="D1640">
        <v>199.99</v>
      </c>
      <c r="E1640">
        <v>119.99</v>
      </c>
      <c r="F1640" s="3">
        <f t="shared" si="26"/>
        <v>0.50002083420142518</v>
      </c>
    </row>
    <row r="1641" spans="1:6" x14ac:dyDescent="0.35">
      <c r="A1641">
        <v>2279400</v>
      </c>
      <c r="B1641" t="s">
        <v>1641</v>
      </c>
      <c r="C1641">
        <v>389.99</v>
      </c>
      <c r="D1641">
        <v>299.99</v>
      </c>
      <c r="E1641">
        <f t="shared" ref="E1641:E1642" si="28">194.99</f>
        <v>194.99</v>
      </c>
      <c r="F1641" s="3">
        <f t="shared" si="26"/>
        <v>0.50001282084155996</v>
      </c>
    </row>
    <row r="1642" spans="1:6" x14ac:dyDescent="0.35">
      <c r="A1642">
        <v>2279500</v>
      </c>
      <c r="B1642" t="s">
        <v>1642</v>
      </c>
      <c r="C1642">
        <v>389.99</v>
      </c>
      <c r="D1642">
        <v>299.99</v>
      </c>
      <c r="E1642">
        <f t="shared" si="28"/>
        <v>194.99</v>
      </c>
      <c r="F1642" s="3">
        <f t="shared" si="26"/>
        <v>0.50001282084155996</v>
      </c>
    </row>
    <row r="1643" spans="1:6" x14ac:dyDescent="0.35">
      <c r="A1643">
        <v>2934500</v>
      </c>
      <c r="B1643" t="s">
        <v>1643</v>
      </c>
      <c r="C1643">
        <v>239.99</v>
      </c>
      <c r="D1643">
        <v>179.99</v>
      </c>
      <c r="E1643">
        <v>119.99</v>
      </c>
      <c r="F1643" s="3">
        <f t="shared" si="26"/>
        <v>0.50002083420142518</v>
      </c>
    </row>
    <row r="1644" spans="1:6" x14ac:dyDescent="0.35">
      <c r="A1644">
        <v>2948600</v>
      </c>
      <c r="B1644" t="s">
        <v>1644</v>
      </c>
      <c r="C1644">
        <v>239.99</v>
      </c>
      <c r="D1644">
        <v>179.99</v>
      </c>
      <c r="E1644">
        <v>119.99</v>
      </c>
      <c r="F1644" s="3">
        <f t="shared" si="26"/>
        <v>0.50002083420142518</v>
      </c>
    </row>
    <row r="1645" spans="1:6" x14ac:dyDescent="0.35">
      <c r="A1645">
        <v>3171000</v>
      </c>
      <c r="B1645" t="s">
        <v>1645</v>
      </c>
      <c r="C1645">
        <v>239.99</v>
      </c>
      <c r="D1645">
        <v>179.99</v>
      </c>
      <c r="E1645">
        <v>119.99</v>
      </c>
      <c r="F1645" s="3">
        <f t="shared" si="26"/>
        <v>0.50002083420142518</v>
      </c>
    </row>
    <row r="1646" spans="1:6" x14ac:dyDescent="0.35">
      <c r="A1646">
        <v>2952700</v>
      </c>
      <c r="B1646" t="s">
        <v>1646</v>
      </c>
      <c r="C1646">
        <v>239.99</v>
      </c>
      <c r="D1646">
        <v>179.99</v>
      </c>
      <c r="E1646">
        <v>119.99</v>
      </c>
      <c r="F1646" s="3">
        <f t="shared" si="26"/>
        <v>0.50002083420142518</v>
      </c>
    </row>
    <row r="1647" spans="1:6" x14ac:dyDescent="0.35">
      <c r="A1647">
        <v>2898900</v>
      </c>
      <c r="B1647" t="s">
        <v>1647</v>
      </c>
      <c r="C1647">
        <v>239.99</v>
      </c>
      <c r="D1647">
        <v>179.99</v>
      </c>
      <c r="E1647">
        <v>119.99</v>
      </c>
      <c r="F1647" s="3">
        <f t="shared" si="26"/>
        <v>0.50002083420142518</v>
      </c>
    </row>
    <row r="1648" spans="1:6" x14ac:dyDescent="0.35">
      <c r="A1648">
        <v>3173400</v>
      </c>
      <c r="B1648" t="s">
        <v>1648</v>
      </c>
      <c r="C1648">
        <v>239.99</v>
      </c>
      <c r="D1648">
        <v>179.99</v>
      </c>
      <c r="E1648">
        <v>119.99</v>
      </c>
      <c r="F1648" s="3">
        <f t="shared" si="26"/>
        <v>0.50002083420142518</v>
      </c>
    </row>
    <row r="1649" spans="1:6" x14ac:dyDescent="0.35">
      <c r="A1649">
        <v>7910100</v>
      </c>
      <c r="B1649" t="s">
        <v>1649</v>
      </c>
      <c r="C1649">
        <v>239.99</v>
      </c>
      <c r="D1649">
        <v>179.99</v>
      </c>
      <c r="E1649">
        <v>119.99</v>
      </c>
      <c r="F1649" s="3">
        <f t="shared" si="26"/>
        <v>0.50002083420142518</v>
      </c>
    </row>
    <row r="1650" spans="1:6" x14ac:dyDescent="0.35">
      <c r="A1650">
        <v>1372591</v>
      </c>
      <c r="B1650" t="s">
        <v>1650</v>
      </c>
      <c r="C1650">
        <v>239.99</v>
      </c>
      <c r="D1650">
        <v>179.99</v>
      </c>
      <c r="E1650">
        <v>119.99</v>
      </c>
      <c r="F1650" s="3">
        <f t="shared" si="26"/>
        <v>0.50002083420142518</v>
      </c>
    </row>
    <row r="1651" spans="1:6" x14ac:dyDescent="0.35">
      <c r="A1651">
        <v>1372589</v>
      </c>
      <c r="B1651" t="s">
        <v>1651</v>
      </c>
      <c r="C1651">
        <v>239.99</v>
      </c>
      <c r="D1651">
        <v>179.99</v>
      </c>
      <c r="E1651">
        <v>119.99</v>
      </c>
      <c r="F1651" s="3">
        <f t="shared" si="26"/>
        <v>0.50002083420142518</v>
      </c>
    </row>
    <row r="1652" spans="1:6" x14ac:dyDescent="0.35">
      <c r="A1652">
        <v>2211900</v>
      </c>
      <c r="B1652" t="s">
        <v>1652</v>
      </c>
      <c r="C1652">
        <v>239.99</v>
      </c>
      <c r="D1652">
        <v>179.99</v>
      </c>
      <c r="E1652">
        <v>119.99</v>
      </c>
      <c r="F1652" s="3">
        <f t="shared" si="26"/>
        <v>0.50002083420142518</v>
      </c>
    </row>
    <row r="1653" spans="1:6" x14ac:dyDescent="0.35">
      <c r="A1653">
        <v>2174500</v>
      </c>
      <c r="B1653" t="s">
        <v>1653</v>
      </c>
      <c r="C1653">
        <v>239.99</v>
      </c>
      <c r="D1653">
        <v>179.99</v>
      </c>
      <c r="E1653">
        <v>119.99</v>
      </c>
      <c r="F1653" s="3">
        <f t="shared" si="26"/>
        <v>0.50002083420142518</v>
      </c>
    </row>
    <row r="1654" spans="1:6" x14ac:dyDescent="0.35">
      <c r="A1654">
        <v>7166600</v>
      </c>
      <c r="B1654" t="s">
        <v>1654</v>
      </c>
      <c r="C1654">
        <v>239.99</v>
      </c>
      <c r="D1654">
        <v>179.99</v>
      </c>
      <c r="E1654">
        <v>119.99</v>
      </c>
      <c r="F1654" s="3">
        <f t="shared" si="26"/>
        <v>0.50002083420142518</v>
      </c>
    </row>
    <row r="1655" spans="1:6" x14ac:dyDescent="0.35">
      <c r="A1655">
        <v>8746200</v>
      </c>
      <c r="B1655" t="s">
        <v>1655</v>
      </c>
      <c r="C1655">
        <v>239.99</v>
      </c>
      <c r="D1655">
        <v>179.99</v>
      </c>
      <c r="E1655">
        <v>119.99</v>
      </c>
      <c r="F1655" s="3">
        <f t="shared" si="26"/>
        <v>0.50002083420142518</v>
      </c>
    </row>
    <row r="1656" spans="1:6" x14ac:dyDescent="0.35">
      <c r="A1656">
        <v>7878300</v>
      </c>
      <c r="B1656" t="s">
        <v>1656</v>
      </c>
      <c r="C1656">
        <v>239.99</v>
      </c>
      <c r="D1656">
        <v>179.99</v>
      </c>
      <c r="E1656">
        <v>119.99</v>
      </c>
      <c r="F1656" s="3">
        <f t="shared" si="26"/>
        <v>0.50002083420142518</v>
      </c>
    </row>
    <row r="1657" spans="1:6" x14ac:dyDescent="0.35">
      <c r="A1657">
        <v>7912400</v>
      </c>
      <c r="B1657" t="s">
        <v>1657</v>
      </c>
      <c r="C1657">
        <v>239.99</v>
      </c>
      <c r="D1657">
        <v>179.99</v>
      </c>
      <c r="E1657">
        <v>119.99</v>
      </c>
      <c r="F1657" s="3">
        <f t="shared" si="26"/>
        <v>0.50002083420142518</v>
      </c>
    </row>
    <row r="1658" spans="1:6" x14ac:dyDescent="0.35">
      <c r="A1658">
        <v>8761700</v>
      </c>
      <c r="B1658" t="s">
        <v>1658</v>
      </c>
      <c r="C1658">
        <v>239.99</v>
      </c>
      <c r="D1658">
        <v>179.99</v>
      </c>
      <c r="E1658">
        <v>119.99</v>
      </c>
      <c r="F1658" s="3">
        <f t="shared" si="26"/>
        <v>0.50002083420142518</v>
      </c>
    </row>
    <row r="1659" spans="1:6" x14ac:dyDescent="0.35">
      <c r="A1659">
        <v>7913400</v>
      </c>
      <c r="B1659" t="s">
        <v>1659</v>
      </c>
      <c r="C1659">
        <v>239.99</v>
      </c>
      <c r="D1659">
        <v>179.99</v>
      </c>
      <c r="E1659">
        <v>119.99</v>
      </c>
      <c r="F1659" s="3">
        <f t="shared" si="26"/>
        <v>0.50002083420142518</v>
      </c>
    </row>
    <row r="1660" spans="1:6" x14ac:dyDescent="0.35">
      <c r="A1660">
        <v>7915300</v>
      </c>
      <c r="B1660" t="s">
        <v>1660</v>
      </c>
      <c r="C1660">
        <v>239.99</v>
      </c>
      <c r="D1660">
        <v>179.99</v>
      </c>
      <c r="E1660">
        <v>119.99</v>
      </c>
      <c r="F1660" s="3">
        <f t="shared" si="26"/>
        <v>0.50002083420142518</v>
      </c>
    </row>
    <row r="1661" spans="1:6" x14ac:dyDescent="0.35">
      <c r="A1661">
        <v>7920400</v>
      </c>
      <c r="B1661" t="s">
        <v>1661</v>
      </c>
      <c r="C1661">
        <v>239.99</v>
      </c>
      <c r="D1661">
        <v>179.99</v>
      </c>
      <c r="E1661">
        <v>119.99</v>
      </c>
      <c r="F1661" s="3">
        <f t="shared" si="26"/>
        <v>0.50002083420142518</v>
      </c>
    </row>
    <row r="1662" spans="1:6" x14ac:dyDescent="0.35">
      <c r="A1662">
        <v>7929700</v>
      </c>
      <c r="B1662" t="s">
        <v>1662</v>
      </c>
      <c r="C1662">
        <v>239.99</v>
      </c>
      <c r="D1662">
        <v>179.99</v>
      </c>
      <c r="E1662">
        <v>119.99</v>
      </c>
      <c r="F1662" s="3">
        <f t="shared" si="26"/>
        <v>0.50002083420142518</v>
      </c>
    </row>
    <row r="1663" spans="1:6" x14ac:dyDescent="0.35">
      <c r="A1663">
        <v>7931900</v>
      </c>
      <c r="B1663" t="s">
        <v>1663</v>
      </c>
      <c r="C1663">
        <v>239.99</v>
      </c>
      <c r="D1663">
        <v>179.99</v>
      </c>
      <c r="E1663">
        <v>119.99</v>
      </c>
      <c r="F1663" s="3">
        <f t="shared" si="26"/>
        <v>0.50002083420142518</v>
      </c>
    </row>
    <row r="1664" spans="1:6" x14ac:dyDescent="0.35">
      <c r="A1664">
        <v>7914700</v>
      </c>
      <c r="B1664" t="s">
        <v>1664</v>
      </c>
      <c r="C1664">
        <v>239.99</v>
      </c>
      <c r="D1664">
        <v>179.99</v>
      </c>
      <c r="E1664">
        <v>119.99</v>
      </c>
      <c r="F1664" s="3">
        <f t="shared" si="26"/>
        <v>0.50002083420142518</v>
      </c>
    </row>
    <row r="1665" spans="1:6" x14ac:dyDescent="0.35">
      <c r="A1665">
        <v>1305606</v>
      </c>
      <c r="B1665" t="s">
        <v>1665</v>
      </c>
      <c r="C1665">
        <v>749.99</v>
      </c>
      <c r="D1665">
        <v>599.99</v>
      </c>
      <c r="E1665">
        <v>374.99</v>
      </c>
      <c r="F1665" s="3">
        <f t="shared" si="26"/>
        <v>0.50000666675555672</v>
      </c>
    </row>
    <row r="1666" spans="1:6" x14ac:dyDescent="0.35">
      <c r="A1666">
        <v>2546100</v>
      </c>
      <c r="B1666" t="s">
        <v>1666</v>
      </c>
      <c r="C1666">
        <v>159.99</v>
      </c>
      <c r="D1666">
        <v>119.99</v>
      </c>
      <c r="E1666">
        <v>79.989999999999995</v>
      </c>
      <c r="F1666" s="3">
        <f t="shared" si="26"/>
        <v>0.50003125195324716</v>
      </c>
    </row>
    <row r="1667" spans="1:6" x14ac:dyDescent="0.35">
      <c r="A1667">
        <v>1439349</v>
      </c>
      <c r="B1667" t="s">
        <v>1667</v>
      </c>
      <c r="C1667">
        <v>729.99</v>
      </c>
      <c r="D1667">
        <v>579.99</v>
      </c>
      <c r="E1667">
        <v>364.99</v>
      </c>
      <c r="F1667" s="3">
        <f t="shared" ref="F1667:F1730" si="29">1-E1667/C1667</f>
        <v>0.50000684940889606</v>
      </c>
    </row>
    <row r="1668" spans="1:6" x14ac:dyDescent="0.35">
      <c r="A1668">
        <v>1303474</v>
      </c>
      <c r="B1668" t="s">
        <v>1668</v>
      </c>
      <c r="C1668">
        <v>159.99</v>
      </c>
      <c r="D1668">
        <v>119.99</v>
      </c>
      <c r="E1668">
        <v>79.989999999999995</v>
      </c>
      <c r="F1668" s="3">
        <f t="shared" si="29"/>
        <v>0.50003125195324716</v>
      </c>
    </row>
    <row r="1669" spans="1:6" x14ac:dyDescent="0.35">
      <c r="A1669">
        <v>1304007</v>
      </c>
      <c r="B1669" t="s">
        <v>1669</v>
      </c>
      <c r="C1669">
        <v>749.99</v>
      </c>
      <c r="D1669">
        <v>599.99</v>
      </c>
      <c r="E1669">
        <v>374.99</v>
      </c>
      <c r="F1669" s="3">
        <f t="shared" si="29"/>
        <v>0.50000666675555672</v>
      </c>
    </row>
    <row r="1670" spans="1:6" x14ac:dyDescent="0.35">
      <c r="A1670">
        <v>1303712</v>
      </c>
      <c r="B1670" t="s">
        <v>1670</v>
      </c>
      <c r="C1670">
        <v>729.99</v>
      </c>
      <c r="D1670">
        <v>579.99</v>
      </c>
      <c r="E1670">
        <v>364.99</v>
      </c>
      <c r="F1670" s="3">
        <f t="shared" si="29"/>
        <v>0.50000684940889606</v>
      </c>
    </row>
    <row r="1671" spans="1:6" x14ac:dyDescent="0.35">
      <c r="A1671">
        <v>1381967</v>
      </c>
      <c r="B1671" t="s">
        <v>1671</v>
      </c>
      <c r="C1671">
        <v>199.99</v>
      </c>
      <c r="D1671">
        <v>199.99</v>
      </c>
      <c r="E1671" s="5">
        <v>149.99</v>
      </c>
      <c r="F1671" s="3">
        <f t="shared" si="29"/>
        <v>0.25001250062503122</v>
      </c>
    </row>
    <row r="1672" spans="1:6" x14ac:dyDescent="0.35">
      <c r="A1672">
        <v>1377974</v>
      </c>
      <c r="B1672" t="s">
        <v>1672</v>
      </c>
      <c r="C1672">
        <v>189.99</v>
      </c>
      <c r="D1672">
        <v>149.99</v>
      </c>
      <c r="E1672">
        <v>94.99</v>
      </c>
      <c r="F1672" s="3">
        <f t="shared" si="29"/>
        <v>0.50002631717458823</v>
      </c>
    </row>
    <row r="1673" spans="1:6" x14ac:dyDescent="0.35">
      <c r="A1673">
        <v>1377980</v>
      </c>
      <c r="B1673" t="s">
        <v>1673</v>
      </c>
      <c r="C1673">
        <v>189.99</v>
      </c>
      <c r="D1673">
        <v>149.99</v>
      </c>
      <c r="E1673">
        <v>94.99</v>
      </c>
      <c r="F1673" s="3">
        <f t="shared" si="29"/>
        <v>0.50002631717458823</v>
      </c>
    </row>
    <row r="1674" spans="1:6" x14ac:dyDescent="0.35">
      <c r="A1674">
        <v>1377982</v>
      </c>
      <c r="B1674" t="s">
        <v>1674</v>
      </c>
      <c r="C1674">
        <v>189.99</v>
      </c>
      <c r="D1674">
        <v>149.99</v>
      </c>
      <c r="E1674">
        <v>94.99</v>
      </c>
      <c r="F1674" s="3">
        <f t="shared" si="29"/>
        <v>0.50002631717458823</v>
      </c>
    </row>
    <row r="1675" spans="1:6" x14ac:dyDescent="0.35">
      <c r="A1675">
        <v>1377979</v>
      </c>
      <c r="B1675" t="s">
        <v>1675</v>
      </c>
      <c r="C1675">
        <v>189.99</v>
      </c>
      <c r="D1675">
        <v>149.99</v>
      </c>
      <c r="E1675">
        <v>94.99</v>
      </c>
      <c r="F1675" s="3">
        <f t="shared" si="29"/>
        <v>0.50002631717458823</v>
      </c>
    </row>
    <row r="1676" spans="1:6" x14ac:dyDescent="0.35">
      <c r="A1676">
        <v>1466162</v>
      </c>
      <c r="B1676" t="s">
        <v>1676</v>
      </c>
      <c r="C1676">
        <v>199.99</v>
      </c>
      <c r="D1676">
        <v>159.99</v>
      </c>
      <c r="E1676" s="5">
        <v>129.99</v>
      </c>
      <c r="F1676" s="3">
        <f t="shared" si="29"/>
        <v>0.35001750087504369</v>
      </c>
    </row>
    <row r="1677" spans="1:6" x14ac:dyDescent="0.35">
      <c r="A1677">
        <v>1537910</v>
      </c>
      <c r="B1677" t="s">
        <v>1677</v>
      </c>
      <c r="C1677">
        <v>199.99</v>
      </c>
      <c r="D1677">
        <v>159.99</v>
      </c>
      <c r="E1677" s="5">
        <v>129.99</v>
      </c>
      <c r="F1677" s="3">
        <f t="shared" si="29"/>
        <v>0.35001750087504369</v>
      </c>
    </row>
    <row r="1678" spans="1:6" x14ac:dyDescent="0.35">
      <c r="A1678">
        <v>1537911</v>
      </c>
      <c r="B1678" t="s">
        <v>1678</v>
      </c>
      <c r="C1678">
        <v>199.99</v>
      </c>
      <c r="D1678">
        <v>159.99</v>
      </c>
      <c r="E1678" s="5">
        <v>129.99</v>
      </c>
      <c r="F1678" s="3">
        <f t="shared" si="29"/>
        <v>0.35001750087504369</v>
      </c>
    </row>
    <row r="1679" spans="1:6" x14ac:dyDescent="0.35">
      <c r="A1679">
        <v>1537912</v>
      </c>
      <c r="B1679" t="s">
        <v>1679</v>
      </c>
      <c r="C1679">
        <v>199.99</v>
      </c>
      <c r="D1679">
        <v>159.99</v>
      </c>
      <c r="E1679" s="5">
        <v>129.99</v>
      </c>
      <c r="F1679" s="3">
        <f t="shared" si="29"/>
        <v>0.35001750087504369</v>
      </c>
    </row>
    <row r="1680" spans="1:6" x14ac:dyDescent="0.35">
      <c r="A1680">
        <v>1537913</v>
      </c>
      <c r="B1680" t="s">
        <v>1680</v>
      </c>
      <c r="C1680">
        <v>199.99</v>
      </c>
      <c r="D1680">
        <v>159.99</v>
      </c>
      <c r="E1680" s="5">
        <v>129.99</v>
      </c>
      <c r="F1680" s="3">
        <f t="shared" si="29"/>
        <v>0.35001750087504369</v>
      </c>
    </row>
    <row r="1681" spans="1:6" x14ac:dyDescent="0.35">
      <c r="A1681">
        <v>1340448</v>
      </c>
      <c r="B1681" t="s">
        <v>1681</v>
      </c>
      <c r="C1681">
        <v>159.99</v>
      </c>
      <c r="D1681">
        <v>124.99</v>
      </c>
      <c r="E1681">
        <v>79.989999999999995</v>
      </c>
      <c r="F1681" s="3">
        <f t="shared" si="29"/>
        <v>0.50003125195324716</v>
      </c>
    </row>
    <row r="1682" spans="1:6" x14ac:dyDescent="0.35">
      <c r="A1682">
        <v>1343312</v>
      </c>
      <c r="B1682" t="s">
        <v>1682</v>
      </c>
      <c r="C1682">
        <v>199.99</v>
      </c>
      <c r="D1682">
        <v>159.99</v>
      </c>
      <c r="E1682" s="5">
        <v>99.99</v>
      </c>
      <c r="F1682" s="3">
        <f t="shared" si="29"/>
        <v>0.50002500125006255</v>
      </c>
    </row>
    <row r="1683" spans="1:6" x14ac:dyDescent="0.35">
      <c r="A1683">
        <v>1340451</v>
      </c>
      <c r="B1683" t="s">
        <v>1683</v>
      </c>
      <c r="C1683">
        <v>199.99</v>
      </c>
      <c r="D1683">
        <v>159.99</v>
      </c>
      <c r="E1683" s="5">
        <v>99.99</v>
      </c>
      <c r="F1683" s="3">
        <f t="shared" si="29"/>
        <v>0.50002500125006255</v>
      </c>
    </row>
    <row r="1684" spans="1:6" x14ac:dyDescent="0.35">
      <c r="A1684">
        <v>1340455</v>
      </c>
      <c r="B1684" t="s">
        <v>1684</v>
      </c>
      <c r="C1684">
        <v>159.99</v>
      </c>
      <c r="D1684">
        <v>124.99</v>
      </c>
      <c r="E1684">
        <v>79.989999999999995</v>
      </c>
      <c r="F1684" s="3">
        <f t="shared" si="29"/>
        <v>0.50003125195324716</v>
      </c>
    </row>
    <row r="1685" spans="1:6" x14ac:dyDescent="0.35">
      <c r="A1685">
        <v>1524047</v>
      </c>
      <c r="B1685" t="s">
        <v>1685</v>
      </c>
      <c r="C1685">
        <v>139.99</v>
      </c>
      <c r="D1685">
        <v>109.99</v>
      </c>
      <c r="E1685">
        <v>69.989999999999995</v>
      </c>
      <c r="F1685" s="3">
        <f t="shared" si="29"/>
        <v>0.50003571683691694</v>
      </c>
    </row>
    <row r="1686" spans="1:6" x14ac:dyDescent="0.35">
      <c r="A1686">
        <v>1445479</v>
      </c>
      <c r="B1686" t="s">
        <v>1686</v>
      </c>
      <c r="C1686">
        <v>159.99</v>
      </c>
      <c r="D1686">
        <v>119.99</v>
      </c>
      <c r="E1686">
        <v>79.989999999999995</v>
      </c>
      <c r="F1686" s="3">
        <f t="shared" si="29"/>
        <v>0.50003125195324716</v>
      </c>
    </row>
    <row r="1687" spans="1:6" x14ac:dyDescent="0.35">
      <c r="A1687">
        <v>1445763</v>
      </c>
      <c r="B1687" t="s">
        <v>1687</v>
      </c>
      <c r="C1687">
        <v>374.99</v>
      </c>
      <c r="D1687">
        <v>239.99</v>
      </c>
      <c r="E1687">
        <v>199.99</v>
      </c>
      <c r="F1687" s="3">
        <f t="shared" si="29"/>
        <v>0.46667911144297181</v>
      </c>
    </row>
    <row r="1688" spans="1:6" x14ac:dyDescent="0.35">
      <c r="A1688">
        <v>1394428</v>
      </c>
      <c r="B1688" t="s">
        <v>1688</v>
      </c>
      <c r="C1688">
        <v>374.99</v>
      </c>
      <c r="D1688">
        <v>239.99</v>
      </c>
      <c r="E1688">
        <v>199.99</v>
      </c>
      <c r="F1688" s="3">
        <f t="shared" si="29"/>
        <v>0.46667911144297181</v>
      </c>
    </row>
    <row r="1689" spans="1:6" x14ac:dyDescent="0.35">
      <c r="A1689">
        <v>1303717</v>
      </c>
      <c r="B1689" t="s">
        <v>1689</v>
      </c>
      <c r="C1689">
        <v>159.99</v>
      </c>
      <c r="D1689">
        <v>119.99</v>
      </c>
      <c r="E1689">
        <v>79.989999999999995</v>
      </c>
      <c r="F1689" s="3">
        <f t="shared" si="29"/>
        <v>0.50003125195324716</v>
      </c>
    </row>
    <row r="1690" spans="1:6" x14ac:dyDescent="0.35">
      <c r="A1690">
        <v>1055600</v>
      </c>
      <c r="B1690" t="s">
        <v>1690</v>
      </c>
      <c r="C1690">
        <v>159.99</v>
      </c>
      <c r="D1690">
        <v>119.99</v>
      </c>
      <c r="E1690">
        <v>79.989999999999995</v>
      </c>
      <c r="F1690" s="3">
        <f t="shared" si="29"/>
        <v>0.50003125195324716</v>
      </c>
    </row>
    <row r="1691" spans="1:6" x14ac:dyDescent="0.35">
      <c r="A1691">
        <v>7519900</v>
      </c>
      <c r="B1691" t="s">
        <v>1691</v>
      </c>
      <c r="C1691">
        <v>299.99</v>
      </c>
      <c r="D1691">
        <v>249.99</v>
      </c>
      <c r="E1691">
        <v>149.99</v>
      </c>
      <c r="F1691" s="3">
        <f t="shared" si="29"/>
        <v>0.50001666722224081</v>
      </c>
    </row>
    <row r="1692" spans="1:6" x14ac:dyDescent="0.35">
      <c r="A1692">
        <v>1394427</v>
      </c>
      <c r="B1692" t="s">
        <v>1692</v>
      </c>
      <c r="C1692">
        <v>374.99</v>
      </c>
      <c r="D1692">
        <v>239.99</v>
      </c>
      <c r="E1692">
        <v>199.99</v>
      </c>
      <c r="F1692" s="3">
        <f t="shared" si="29"/>
        <v>0.46667911144297181</v>
      </c>
    </row>
    <row r="1693" spans="1:6" x14ac:dyDescent="0.35">
      <c r="A1693">
        <v>1482221</v>
      </c>
      <c r="B1693" t="s">
        <v>1693</v>
      </c>
      <c r="C1693">
        <v>374.99</v>
      </c>
      <c r="D1693">
        <v>239.99</v>
      </c>
      <c r="E1693">
        <v>199.99</v>
      </c>
      <c r="F1693" s="3">
        <f t="shared" si="29"/>
        <v>0.46667911144297181</v>
      </c>
    </row>
    <row r="1694" spans="1:6" x14ac:dyDescent="0.35">
      <c r="A1694">
        <v>1484904</v>
      </c>
      <c r="B1694" t="s">
        <v>1694</v>
      </c>
      <c r="C1694">
        <v>159.99</v>
      </c>
      <c r="D1694">
        <v>119.99</v>
      </c>
      <c r="E1694">
        <v>79.989999999999995</v>
      </c>
      <c r="F1694" s="3">
        <f t="shared" si="29"/>
        <v>0.50003125195324716</v>
      </c>
    </row>
    <row r="1695" spans="1:6" x14ac:dyDescent="0.35">
      <c r="A1695">
        <v>1375253</v>
      </c>
      <c r="B1695" t="s">
        <v>1695</v>
      </c>
      <c r="C1695">
        <v>159.99</v>
      </c>
      <c r="D1695">
        <v>119.99</v>
      </c>
      <c r="E1695">
        <v>79.989999999999995</v>
      </c>
      <c r="F1695" s="3">
        <f t="shared" si="29"/>
        <v>0.50003125195324716</v>
      </c>
    </row>
    <row r="1696" spans="1:6" x14ac:dyDescent="0.35">
      <c r="A1696">
        <v>1375255</v>
      </c>
      <c r="B1696" t="s">
        <v>1696</v>
      </c>
      <c r="C1696">
        <v>299.99</v>
      </c>
      <c r="D1696">
        <v>249.99</v>
      </c>
      <c r="E1696">
        <v>149.99</v>
      </c>
      <c r="F1696" s="3">
        <f t="shared" si="29"/>
        <v>0.50001666722224081</v>
      </c>
    </row>
    <row r="1697" spans="1:6" x14ac:dyDescent="0.35">
      <c r="A1697">
        <v>1400015</v>
      </c>
      <c r="B1697" t="s">
        <v>1697</v>
      </c>
      <c r="C1697">
        <v>374.99</v>
      </c>
      <c r="D1697">
        <v>239.99</v>
      </c>
      <c r="E1697">
        <v>199.99</v>
      </c>
      <c r="F1697" s="3">
        <f t="shared" si="29"/>
        <v>0.46667911144297181</v>
      </c>
    </row>
    <row r="1698" spans="1:6" x14ac:dyDescent="0.35">
      <c r="A1698">
        <v>1444953</v>
      </c>
      <c r="B1698" t="s">
        <v>1698</v>
      </c>
      <c r="C1698">
        <v>299.99</v>
      </c>
      <c r="D1698">
        <v>249.99</v>
      </c>
      <c r="E1698">
        <v>149.99</v>
      </c>
      <c r="F1698" s="3">
        <f t="shared" si="29"/>
        <v>0.50001666722224081</v>
      </c>
    </row>
    <row r="1699" spans="1:6" x14ac:dyDescent="0.35">
      <c r="A1699">
        <v>1491037</v>
      </c>
      <c r="B1699" t="s">
        <v>1699</v>
      </c>
      <c r="C1699">
        <v>374.99</v>
      </c>
      <c r="D1699">
        <v>239.99</v>
      </c>
      <c r="E1699">
        <v>199.99</v>
      </c>
      <c r="F1699" s="3">
        <f t="shared" si="29"/>
        <v>0.46667911144297181</v>
      </c>
    </row>
    <row r="1700" spans="1:6" x14ac:dyDescent="0.35">
      <c r="A1700">
        <v>1444791</v>
      </c>
      <c r="B1700" t="s">
        <v>1700</v>
      </c>
      <c r="C1700">
        <v>159.99</v>
      </c>
      <c r="D1700">
        <v>119.99</v>
      </c>
      <c r="E1700">
        <v>79.989999999999995</v>
      </c>
      <c r="F1700" s="3">
        <f t="shared" si="29"/>
        <v>0.50003125195324716</v>
      </c>
    </row>
    <row r="1701" spans="1:6" x14ac:dyDescent="0.35">
      <c r="A1701">
        <v>1444812</v>
      </c>
      <c r="B1701" t="s">
        <v>1701</v>
      </c>
      <c r="C1701">
        <v>209.99</v>
      </c>
      <c r="D1701">
        <v>169.99</v>
      </c>
      <c r="E1701">
        <v>104.99</v>
      </c>
      <c r="F1701" s="3">
        <f t="shared" si="29"/>
        <v>0.50002381065765045</v>
      </c>
    </row>
    <row r="1702" spans="1:6" x14ac:dyDescent="0.35">
      <c r="A1702">
        <v>1557058</v>
      </c>
      <c r="B1702" t="s">
        <v>1702</v>
      </c>
      <c r="C1702">
        <v>374.99</v>
      </c>
      <c r="D1702">
        <v>239.99</v>
      </c>
      <c r="E1702">
        <v>199.99</v>
      </c>
      <c r="F1702" s="3">
        <f t="shared" si="29"/>
        <v>0.46667911144297181</v>
      </c>
    </row>
    <row r="1703" spans="1:6" x14ac:dyDescent="0.35">
      <c r="A1703">
        <v>1557055</v>
      </c>
      <c r="B1703" t="s">
        <v>1703</v>
      </c>
      <c r="C1703">
        <v>159.99</v>
      </c>
      <c r="D1703">
        <v>119.99</v>
      </c>
      <c r="E1703">
        <v>79.989999999999995</v>
      </c>
      <c r="F1703" s="3">
        <f t="shared" si="29"/>
        <v>0.50003125195324716</v>
      </c>
    </row>
    <row r="1704" spans="1:6" x14ac:dyDescent="0.35">
      <c r="A1704">
        <v>1479956</v>
      </c>
      <c r="B1704" t="s">
        <v>1704</v>
      </c>
      <c r="C1704">
        <v>374.99</v>
      </c>
      <c r="D1704">
        <v>239.99</v>
      </c>
      <c r="E1704">
        <v>199.99</v>
      </c>
      <c r="F1704" s="3">
        <f t="shared" si="29"/>
        <v>0.46667911144297181</v>
      </c>
    </row>
    <row r="1705" spans="1:6" x14ac:dyDescent="0.35">
      <c r="A1705">
        <v>9123800</v>
      </c>
      <c r="B1705" t="s">
        <v>1705</v>
      </c>
      <c r="C1705">
        <v>299.99</v>
      </c>
      <c r="D1705">
        <v>249.99</v>
      </c>
      <c r="E1705">
        <v>149.99</v>
      </c>
      <c r="F1705" s="3">
        <f t="shared" si="29"/>
        <v>0.50001666722224081</v>
      </c>
    </row>
    <row r="1706" spans="1:6" x14ac:dyDescent="0.35">
      <c r="A1706">
        <v>1331409</v>
      </c>
      <c r="B1706" t="s">
        <v>1706</v>
      </c>
      <c r="C1706">
        <v>379.99</v>
      </c>
      <c r="D1706">
        <v>299.99</v>
      </c>
      <c r="E1706">
        <v>219.99</v>
      </c>
      <c r="F1706" s="3">
        <f t="shared" si="29"/>
        <v>0.42106371220295269</v>
      </c>
    </row>
    <row r="1707" spans="1:6" x14ac:dyDescent="0.35">
      <c r="A1707">
        <v>7245600</v>
      </c>
      <c r="B1707" t="s">
        <v>1707</v>
      </c>
      <c r="C1707">
        <v>129.99</v>
      </c>
      <c r="D1707">
        <v>129.99</v>
      </c>
      <c r="E1707">
        <v>89.99</v>
      </c>
      <c r="F1707" s="3">
        <f t="shared" si="29"/>
        <v>0.30771597815216567</v>
      </c>
    </row>
    <row r="1708" spans="1:6" x14ac:dyDescent="0.35">
      <c r="A1708">
        <v>6537500</v>
      </c>
      <c r="B1708" t="s">
        <v>1708</v>
      </c>
      <c r="C1708">
        <v>169.99</v>
      </c>
      <c r="D1708">
        <v>139.99</v>
      </c>
      <c r="E1708">
        <v>84.99</v>
      </c>
      <c r="F1708" s="3">
        <f t="shared" si="29"/>
        <v>0.50002941349491148</v>
      </c>
    </row>
    <row r="1709" spans="1:6" x14ac:dyDescent="0.35">
      <c r="A1709">
        <v>1472355</v>
      </c>
      <c r="B1709" t="s">
        <v>1709</v>
      </c>
      <c r="C1709">
        <v>159.99</v>
      </c>
      <c r="D1709">
        <v>129.99</v>
      </c>
      <c r="E1709">
        <v>99.99</v>
      </c>
      <c r="F1709" s="3">
        <f t="shared" si="29"/>
        <v>0.3750234389649354</v>
      </c>
    </row>
    <row r="1710" spans="1:6" x14ac:dyDescent="0.35">
      <c r="A1710">
        <v>1577000</v>
      </c>
      <c r="B1710" t="s">
        <v>1710</v>
      </c>
      <c r="C1710">
        <v>159.99</v>
      </c>
      <c r="D1710">
        <v>129.99</v>
      </c>
      <c r="E1710">
        <v>99.99</v>
      </c>
      <c r="F1710" s="3">
        <f t="shared" si="29"/>
        <v>0.3750234389649354</v>
      </c>
    </row>
    <row r="1711" spans="1:6" x14ac:dyDescent="0.35">
      <c r="A1711">
        <v>6152000</v>
      </c>
      <c r="B1711" t="s">
        <v>1711</v>
      </c>
      <c r="C1711">
        <v>199.99</v>
      </c>
      <c r="D1711">
        <v>169.99</v>
      </c>
      <c r="E1711" s="5">
        <v>99.99</v>
      </c>
      <c r="F1711" s="3">
        <f t="shared" si="29"/>
        <v>0.50002500125006255</v>
      </c>
    </row>
    <row r="1712" spans="1:6" x14ac:dyDescent="0.35">
      <c r="A1712">
        <v>1397145</v>
      </c>
      <c r="B1712" t="s">
        <v>1712</v>
      </c>
      <c r="C1712">
        <v>489.99</v>
      </c>
      <c r="D1712">
        <v>389.99</v>
      </c>
      <c r="E1712">
        <v>244.99</v>
      </c>
      <c r="F1712" s="3">
        <f t="shared" si="29"/>
        <v>0.50001020428988352</v>
      </c>
    </row>
    <row r="1713" spans="1:6" x14ac:dyDescent="0.35">
      <c r="A1713">
        <v>1554512</v>
      </c>
      <c r="B1713" t="s">
        <v>1713</v>
      </c>
      <c r="C1713">
        <v>259.99</v>
      </c>
      <c r="D1713">
        <v>199.99</v>
      </c>
      <c r="E1713">
        <v>169.99</v>
      </c>
      <c r="F1713" s="3">
        <f t="shared" si="29"/>
        <v>0.34616716027539518</v>
      </c>
    </row>
    <row r="1714" spans="1:6" x14ac:dyDescent="0.35">
      <c r="A1714">
        <v>1327041</v>
      </c>
      <c r="B1714" t="s">
        <v>1714</v>
      </c>
      <c r="C1714">
        <v>339.99</v>
      </c>
      <c r="D1714">
        <v>269.99</v>
      </c>
      <c r="E1714">
        <v>199.99</v>
      </c>
      <c r="F1714" s="3">
        <f t="shared" si="29"/>
        <v>0.41177681696520485</v>
      </c>
    </row>
    <row r="1715" spans="1:6" x14ac:dyDescent="0.35">
      <c r="A1715">
        <v>1339893</v>
      </c>
      <c r="B1715" t="s">
        <v>1715</v>
      </c>
      <c r="C1715">
        <v>339.99</v>
      </c>
      <c r="D1715">
        <v>269.99</v>
      </c>
      <c r="E1715">
        <v>199.99</v>
      </c>
      <c r="F1715" s="3">
        <f t="shared" si="29"/>
        <v>0.41177681696520485</v>
      </c>
    </row>
    <row r="1716" spans="1:6" x14ac:dyDescent="0.35">
      <c r="A1716">
        <v>1358747</v>
      </c>
      <c r="B1716" t="s">
        <v>1716</v>
      </c>
      <c r="C1716">
        <v>339.99</v>
      </c>
      <c r="D1716">
        <v>269.99</v>
      </c>
      <c r="E1716">
        <v>199.99</v>
      </c>
      <c r="F1716" s="3">
        <f t="shared" si="29"/>
        <v>0.41177681696520485</v>
      </c>
    </row>
    <row r="1717" spans="1:6" x14ac:dyDescent="0.35">
      <c r="A1717">
        <v>1561650</v>
      </c>
      <c r="B1717" t="s">
        <v>1717</v>
      </c>
      <c r="C1717">
        <v>219.99</v>
      </c>
      <c r="D1717">
        <v>169.99</v>
      </c>
      <c r="E1717">
        <v>139.99</v>
      </c>
      <c r="F1717" s="3">
        <f t="shared" si="29"/>
        <v>0.36365289331333239</v>
      </c>
    </row>
    <row r="1718" spans="1:6" x14ac:dyDescent="0.35">
      <c r="A1718">
        <v>1343434</v>
      </c>
      <c r="B1718" t="s">
        <v>1718</v>
      </c>
      <c r="C1718">
        <v>379.99</v>
      </c>
      <c r="D1718">
        <v>299.99</v>
      </c>
      <c r="E1718">
        <v>189.99</v>
      </c>
      <c r="F1718" s="3">
        <f t="shared" si="29"/>
        <v>0.50001315824100634</v>
      </c>
    </row>
    <row r="1719" spans="1:6" x14ac:dyDescent="0.35">
      <c r="A1719">
        <v>1343428</v>
      </c>
      <c r="B1719" t="s">
        <v>1719</v>
      </c>
      <c r="C1719">
        <v>379.99</v>
      </c>
      <c r="D1719">
        <v>309.99</v>
      </c>
      <c r="E1719">
        <v>189.99</v>
      </c>
      <c r="F1719" s="3">
        <f t="shared" si="29"/>
        <v>0.50001315824100634</v>
      </c>
    </row>
    <row r="1720" spans="1:6" x14ac:dyDescent="0.35">
      <c r="A1720">
        <v>1327044</v>
      </c>
      <c r="B1720" t="s">
        <v>1720</v>
      </c>
      <c r="C1720">
        <v>339.99</v>
      </c>
      <c r="D1720">
        <v>269.99</v>
      </c>
      <c r="E1720">
        <v>199.99</v>
      </c>
      <c r="F1720" s="3">
        <f t="shared" si="29"/>
        <v>0.41177681696520485</v>
      </c>
    </row>
    <row r="1721" spans="1:6" x14ac:dyDescent="0.35">
      <c r="A1721">
        <v>1358718</v>
      </c>
      <c r="B1721" t="s">
        <v>1721</v>
      </c>
      <c r="C1721">
        <v>339.99</v>
      </c>
      <c r="D1721">
        <v>269.99</v>
      </c>
      <c r="E1721">
        <v>199.99</v>
      </c>
      <c r="F1721" s="3">
        <f t="shared" si="29"/>
        <v>0.41177681696520485</v>
      </c>
    </row>
    <row r="1722" spans="1:6" x14ac:dyDescent="0.35">
      <c r="A1722">
        <v>1358719</v>
      </c>
      <c r="B1722" t="s">
        <v>1722</v>
      </c>
      <c r="C1722">
        <v>339.99</v>
      </c>
      <c r="D1722">
        <v>269.99</v>
      </c>
      <c r="E1722">
        <v>199.99</v>
      </c>
      <c r="F1722" s="3">
        <f t="shared" si="29"/>
        <v>0.41177681696520485</v>
      </c>
    </row>
    <row r="1723" spans="1:6" x14ac:dyDescent="0.35">
      <c r="A1723">
        <v>1548570</v>
      </c>
      <c r="B1723" t="s">
        <v>1723</v>
      </c>
      <c r="C1723">
        <v>219.99</v>
      </c>
      <c r="D1723">
        <v>169.99</v>
      </c>
      <c r="E1723">
        <v>139.99</v>
      </c>
      <c r="F1723" s="3">
        <f t="shared" si="29"/>
        <v>0.36365289331333239</v>
      </c>
    </row>
    <row r="1724" spans="1:6" x14ac:dyDescent="0.35">
      <c r="A1724">
        <v>1343437</v>
      </c>
      <c r="B1724" t="s">
        <v>1724</v>
      </c>
      <c r="C1724">
        <v>379.99</v>
      </c>
      <c r="D1724">
        <v>299.99</v>
      </c>
      <c r="E1724">
        <v>189.99</v>
      </c>
      <c r="F1724" s="3">
        <f t="shared" si="29"/>
        <v>0.50001315824100634</v>
      </c>
    </row>
    <row r="1725" spans="1:6" x14ac:dyDescent="0.35">
      <c r="A1725">
        <v>1468873</v>
      </c>
      <c r="B1725" t="s">
        <v>1725</v>
      </c>
      <c r="C1725">
        <v>219.99</v>
      </c>
      <c r="D1725">
        <v>169.99</v>
      </c>
      <c r="E1725">
        <v>109.99</v>
      </c>
      <c r="F1725" s="3">
        <f t="shared" si="29"/>
        <v>0.50002272830583205</v>
      </c>
    </row>
    <row r="1726" spans="1:6" x14ac:dyDescent="0.35">
      <c r="A1726">
        <v>1343431</v>
      </c>
      <c r="B1726" t="s">
        <v>1726</v>
      </c>
      <c r="C1726">
        <v>379.99</v>
      </c>
      <c r="D1726">
        <v>299.99</v>
      </c>
      <c r="E1726">
        <v>189.99</v>
      </c>
      <c r="F1726" s="3">
        <f t="shared" si="29"/>
        <v>0.50001315824100634</v>
      </c>
    </row>
    <row r="1727" spans="1:6" x14ac:dyDescent="0.35">
      <c r="A1727">
        <v>1339884</v>
      </c>
      <c r="B1727" t="s">
        <v>1727</v>
      </c>
      <c r="C1727">
        <v>379.99</v>
      </c>
      <c r="D1727">
        <v>299.99</v>
      </c>
      <c r="E1727">
        <v>189.99</v>
      </c>
      <c r="F1727" s="3">
        <f t="shared" si="29"/>
        <v>0.50001315824100634</v>
      </c>
    </row>
    <row r="1728" spans="1:6" x14ac:dyDescent="0.35">
      <c r="A1728">
        <v>4559800</v>
      </c>
      <c r="B1728" t="s">
        <v>1728</v>
      </c>
      <c r="C1728">
        <v>239.99</v>
      </c>
      <c r="D1728">
        <v>199.99</v>
      </c>
      <c r="E1728">
        <v>149.99</v>
      </c>
      <c r="F1728" s="3">
        <f t="shared" si="29"/>
        <v>0.37501562565106883</v>
      </c>
    </row>
    <row r="1729" spans="1:6" x14ac:dyDescent="0.35">
      <c r="A1729">
        <v>4287200</v>
      </c>
      <c r="B1729" t="s">
        <v>1729</v>
      </c>
      <c r="C1729">
        <v>159.99</v>
      </c>
      <c r="D1729">
        <v>119.99</v>
      </c>
      <c r="E1729">
        <v>79.989999999999995</v>
      </c>
      <c r="F1729" s="3">
        <f t="shared" si="29"/>
        <v>0.50003125195324716</v>
      </c>
    </row>
    <row r="1730" spans="1:6" x14ac:dyDescent="0.35">
      <c r="A1730">
        <v>1563496</v>
      </c>
      <c r="B1730" t="s">
        <v>1730</v>
      </c>
      <c r="C1730">
        <v>159.99</v>
      </c>
      <c r="D1730">
        <v>119.99</v>
      </c>
      <c r="E1730">
        <v>79.989999999999995</v>
      </c>
      <c r="F1730" s="3">
        <f t="shared" si="29"/>
        <v>0.50003125195324716</v>
      </c>
    </row>
    <row r="1731" spans="1:6" x14ac:dyDescent="0.35">
      <c r="A1731">
        <v>1307344</v>
      </c>
      <c r="B1731" t="s">
        <v>1731</v>
      </c>
      <c r="C1731">
        <v>159.99</v>
      </c>
      <c r="D1731">
        <v>119.99</v>
      </c>
      <c r="E1731">
        <v>79.989999999999995</v>
      </c>
      <c r="F1731" s="3">
        <f t="shared" ref="F1731:F1735" si="30">1-E1731/C1731</f>
        <v>0.50003125195324716</v>
      </c>
    </row>
    <row r="1732" spans="1:6" x14ac:dyDescent="0.35">
      <c r="A1732">
        <v>1440347</v>
      </c>
      <c r="B1732" t="s">
        <v>1732</v>
      </c>
      <c r="C1732">
        <v>159.99</v>
      </c>
      <c r="D1732">
        <v>119.99</v>
      </c>
      <c r="E1732">
        <v>79.989999999999995</v>
      </c>
      <c r="F1732" s="3">
        <f t="shared" si="30"/>
        <v>0.50003125195324716</v>
      </c>
    </row>
    <row r="1733" spans="1:6" x14ac:dyDescent="0.35">
      <c r="A1733">
        <v>1440345</v>
      </c>
      <c r="B1733" t="s">
        <v>1733</v>
      </c>
      <c r="C1733">
        <v>159.99</v>
      </c>
      <c r="D1733">
        <v>119.99</v>
      </c>
      <c r="E1733">
        <v>79.989999999999995</v>
      </c>
      <c r="F1733" s="3">
        <f t="shared" si="30"/>
        <v>0.50003125195324716</v>
      </c>
    </row>
    <row r="1734" spans="1:6" x14ac:dyDescent="0.35">
      <c r="A1734">
        <v>1562242</v>
      </c>
      <c r="B1734" t="s">
        <v>1734</v>
      </c>
      <c r="C1734">
        <v>159.99</v>
      </c>
      <c r="D1734">
        <v>119.99</v>
      </c>
      <c r="E1734">
        <v>79.989999999999995</v>
      </c>
      <c r="F1734" s="3">
        <f t="shared" si="30"/>
        <v>0.50003125195324716</v>
      </c>
    </row>
    <row r="1735" spans="1:6" x14ac:dyDescent="0.35">
      <c r="A1735">
        <v>1563048</v>
      </c>
      <c r="B1735" t="s">
        <v>1735</v>
      </c>
      <c r="C1735">
        <v>159.99</v>
      </c>
      <c r="D1735">
        <v>119.99</v>
      </c>
      <c r="E1735">
        <v>79.989999999999995</v>
      </c>
      <c r="F1735" s="3">
        <f t="shared" si="30"/>
        <v>0.50003125195324716</v>
      </c>
    </row>
    <row r="1736" spans="1:6" x14ac:dyDescent="0.35">
      <c r="A1736">
        <v>1307496</v>
      </c>
      <c r="B1736" t="s">
        <v>1736</v>
      </c>
      <c r="C1736">
        <v>159.99</v>
      </c>
      <c r="D1736">
        <v>119.99</v>
      </c>
      <c r="E1736">
        <v>79.989999999999995</v>
      </c>
      <c r="F1736" s="3">
        <f>1-E1736/C1736</f>
        <v>0.50003125195324716</v>
      </c>
    </row>
    <row r="1737" spans="1:6" x14ac:dyDescent="0.35">
      <c r="A1737">
        <v>1563487</v>
      </c>
      <c r="B1737" t="s">
        <v>1737</v>
      </c>
      <c r="C1737">
        <v>159.99</v>
      </c>
      <c r="D1737">
        <v>119.99</v>
      </c>
      <c r="E1737">
        <v>79.989999999999995</v>
      </c>
      <c r="F1737" s="3">
        <f t="shared" ref="F1737:F1800" si="31">1-E1737/C1737</f>
        <v>0.50003125195324716</v>
      </c>
    </row>
    <row r="1738" spans="1:6" x14ac:dyDescent="0.35">
      <c r="A1738">
        <v>3619600</v>
      </c>
      <c r="B1738" t="s">
        <v>1738</v>
      </c>
      <c r="C1738">
        <v>159.99</v>
      </c>
      <c r="D1738">
        <v>119.99</v>
      </c>
      <c r="E1738">
        <v>79.989999999999995</v>
      </c>
      <c r="F1738" s="3">
        <f t="shared" si="31"/>
        <v>0.50003125195324716</v>
      </c>
    </row>
    <row r="1739" spans="1:6" x14ac:dyDescent="0.35">
      <c r="A1739">
        <v>1473332</v>
      </c>
      <c r="B1739" t="s">
        <v>1739</v>
      </c>
      <c r="C1739">
        <v>159.99</v>
      </c>
      <c r="D1739">
        <v>119.99</v>
      </c>
      <c r="E1739">
        <v>79.989999999999995</v>
      </c>
      <c r="F1739" s="3">
        <f t="shared" si="31"/>
        <v>0.50003125195324716</v>
      </c>
    </row>
    <row r="1740" spans="1:6" x14ac:dyDescent="0.35">
      <c r="A1740">
        <v>1307322</v>
      </c>
      <c r="B1740" t="s">
        <v>1740</v>
      </c>
      <c r="C1740">
        <v>159.99</v>
      </c>
      <c r="D1740">
        <v>119.99</v>
      </c>
      <c r="E1740">
        <v>79.989999999999995</v>
      </c>
      <c r="F1740" s="3">
        <f t="shared" si="31"/>
        <v>0.50003125195324716</v>
      </c>
    </row>
    <row r="1741" spans="1:6" x14ac:dyDescent="0.35">
      <c r="A1741">
        <v>1562233</v>
      </c>
      <c r="B1741" t="s">
        <v>1741</v>
      </c>
      <c r="C1741">
        <v>159.99</v>
      </c>
      <c r="D1741">
        <v>119.99</v>
      </c>
      <c r="E1741">
        <v>79.989999999999995</v>
      </c>
      <c r="F1741" s="3">
        <f t="shared" si="31"/>
        <v>0.50003125195324716</v>
      </c>
    </row>
    <row r="1742" spans="1:6" x14ac:dyDescent="0.35">
      <c r="A1742">
        <v>1563025</v>
      </c>
      <c r="B1742" t="s">
        <v>1742</v>
      </c>
      <c r="C1742">
        <v>159.99</v>
      </c>
      <c r="D1742">
        <v>119.99</v>
      </c>
      <c r="E1742">
        <v>79.989999999999995</v>
      </c>
      <c r="F1742" s="3">
        <f t="shared" si="31"/>
        <v>0.50003125195324716</v>
      </c>
    </row>
    <row r="1743" spans="1:6" x14ac:dyDescent="0.35">
      <c r="A1743">
        <v>1444809</v>
      </c>
      <c r="B1743" t="s">
        <v>1743</v>
      </c>
      <c r="C1743">
        <v>159.99</v>
      </c>
      <c r="D1743">
        <v>119.99</v>
      </c>
      <c r="E1743">
        <v>79.989999999999995</v>
      </c>
      <c r="F1743" s="3">
        <f t="shared" si="31"/>
        <v>0.50003125195324716</v>
      </c>
    </row>
    <row r="1744" spans="1:6" x14ac:dyDescent="0.35">
      <c r="A1744">
        <v>4354400</v>
      </c>
      <c r="B1744" t="s">
        <v>1744</v>
      </c>
      <c r="C1744">
        <v>179.99</v>
      </c>
      <c r="D1744">
        <v>149.99</v>
      </c>
      <c r="E1744">
        <v>99.99</v>
      </c>
      <c r="F1744" s="3">
        <f t="shared" si="31"/>
        <v>0.44446913717428749</v>
      </c>
    </row>
    <row r="1745" spans="1:6" x14ac:dyDescent="0.35">
      <c r="A1745">
        <v>1381830</v>
      </c>
      <c r="B1745" t="s">
        <v>1745</v>
      </c>
      <c r="C1745">
        <v>269.99</v>
      </c>
      <c r="D1745">
        <v>269.99</v>
      </c>
      <c r="E1745">
        <v>189.99</v>
      </c>
      <c r="F1745" s="3">
        <f t="shared" si="31"/>
        <v>0.29630727063965334</v>
      </c>
    </row>
    <row r="1746" spans="1:6" x14ac:dyDescent="0.35">
      <c r="A1746">
        <v>1393883</v>
      </c>
      <c r="B1746" t="s">
        <v>1746</v>
      </c>
      <c r="C1746">
        <v>379.99</v>
      </c>
      <c r="D1746">
        <v>299.99</v>
      </c>
      <c r="E1746">
        <v>189.99</v>
      </c>
      <c r="F1746" s="3">
        <f t="shared" si="31"/>
        <v>0.50001315824100634</v>
      </c>
    </row>
    <row r="1747" spans="1:6" x14ac:dyDescent="0.35">
      <c r="A1747">
        <v>1460482</v>
      </c>
      <c r="B1747" t="s">
        <v>1747</v>
      </c>
      <c r="C1747">
        <v>599.99</v>
      </c>
      <c r="D1747">
        <v>479.99</v>
      </c>
      <c r="E1747">
        <v>299.99</v>
      </c>
      <c r="F1747" s="3">
        <f t="shared" si="31"/>
        <v>0.50000833347222451</v>
      </c>
    </row>
    <row r="1748" spans="1:6" x14ac:dyDescent="0.35">
      <c r="A1748">
        <v>1460481</v>
      </c>
      <c r="B1748" t="s">
        <v>1748</v>
      </c>
      <c r="C1748">
        <v>599.99</v>
      </c>
      <c r="D1748">
        <v>479.99</v>
      </c>
      <c r="E1748">
        <v>299.99</v>
      </c>
      <c r="F1748" s="3">
        <f t="shared" si="31"/>
        <v>0.50000833347222451</v>
      </c>
    </row>
    <row r="1749" spans="1:6" x14ac:dyDescent="0.35">
      <c r="A1749">
        <v>1460480</v>
      </c>
      <c r="B1749" t="s">
        <v>1749</v>
      </c>
      <c r="C1749">
        <v>599.99</v>
      </c>
      <c r="D1749">
        <v>479.99</v>
      </c>
      <c r="E1749">
        <v>299.99</v>
      </c>
      <c r="F1749" s="3">
        <f t="shared" si="31"/>
        <v>0.50000833347222451</v>
      </c>
    </row>
    <row r="1750" spans="1:6" x14ac:dyDescent="0.35">
      <c r="A1750">
        <v>1298261</v>
      </c>
      <c r="B1750" t="s">
        <v>1750</v>
      </c>
      <c r="C1750">
        <v>389.99</v>
      </c>
      <c r="D1750">
        <v>299.99</v>
      </c>
      <c r="E1750">
        <f t="shared" ref="E1750:E1752" si="32">194.99</f>
        <v>194.99</v>
      </c>
      <c r="F1750" s="3">
        <f t="shared" si="31"/>
        <v>0.50001282084155996</v>
      </c>
    </row>
    <row r="1751" spans="1:6" x14ac:dyDescent="0.35">
      <c r="A1751">
        <v>1298262</v>
      </c>
      <c r="B1751" t="s">
        <v>1751</v>
      </c>
      <c r="C1751">
        <v>389.99</v>
      </c>
      <c r="D1751">
        <v>299.99</v>
      </c>
      <c r="E1751">
        <f t="shared" si="32"/>
        <v>194.99</v>
      </c>
      <c r="F1751" s="3">
        <f t="shared" si="31"/>
        <v>0.50001282084155996</v>
      </c>
    </row>
    <row r="1752" spans="1:6" x14ac:dyDescent="0.35">
      <c r="A1752">
        <v>1298258</v>
      </c>
      <c r="B1752" t="s">
        <v>1752</v>
      </c>
      <c r="C1752">
        <v>389.99</v>
      </c>
      <c r="D1752">
        <v>299.99</v>
      </c>
      <c r="E1752">
        <f t="shared" si="32"/>
        <v>194.99</v>
      </c>
      <c r="F1752" s="3">
        <f t="shared" si="31"/>
        <v>0.50001282084155996</v>
      </c>
    </row>
    <row r="1753" spans="1:6" x14ac:dyDescent="0.35">
      <c r="A1753">
        <v>1441330</v>
      </c>
      <c r="B1753" t="s">
        <v>1753</v>
      </c>
      <c r="C1753">
        <v>519.99</v>
      </c>
      <c r="D1753">
        <v>409.99</v>
      </c>
      <c r="E1753">
        <v>299.99</v>
      </c>
      <c r="F1753" s="3">
        <f t="shared" si="31"/>
        <v>0.42308505932806395</v>
      </c>
    </row>
    <row r="1754" spans="1:6" x14ac:dyDescent="0.35">
      <c r="A1754">
        <v>1491060</v>
      </c>
      <c r="B1754" t="s">
        <v>1754</v>
      </c>
      <c r="C1754">
        <v>519.99</v>
      </c>
      <c r="D1754">
        <v>409.99</v>
      </c>
      <c r="E1754">
        <v>299.99</v>
      </c>
      <c r="F1754" s="3">
        <f t="shared" si="31"/>
        <v>0.42308505932806395</v>
      </c>
    </row>
    <row r="1755" spans="1:6" x14ac:dyDescent="0.35">
      <c r="A1755">
        <v>1374142</v>
      </c>
      <c r="B1755" t="s">
        <v>1755</v>
      </c>
      <c r="C1755">
        <v>169.99</v>
      </c>
      <c r="D1755">
        <v>139.99</v>
      </c>
      <c r="E1755">
        <v>84.99</v>
      </c>
      <c r="F1755" s="3">
        <f t="shared" si="31"/>
        <v>0.50002941349491148</v>
      </c>
    </row>
    <row r="1756" spans="1:6" x14ac:dyDescent="0.35">
      <c r="A1756">
        <v>1544669</v>
      </c>
      <c r="B1756" t="s">
        <v>1756</v>
      </c>
      <c r="C1756">
        <v>689.99</v>
      </c>
      <c r="D1756">
        <v>519.99</v>
      </c>
      <c r="E1756">
        <v>344.99</v>
      </c>
      <c r="F1756" s="3">
        <f t="shared" si="31"/>
        <v>0.50000724648183303</v>
      </c>
    </row>
    <row r="1757" spans="1:6" x14ac:dyDescent="0.35">
      <c r="A1757">
        <v>1519081</v>
      </c>
      <c r="B1757" t="s">
        <v>1757</v>
      </c>
      <c r="C1757">
        <v>729.99</v>
      </c>
      <c r="D1757">
        <v>579.99</v>
      </c>
      <c r="E1757">
        <v>364.99</v>
      </c>
      <c r="F1757" s="3">
        <f t="shared" si="31"/>
        <v>0.50000684940889606</v>
      </c>
    </row>
    <row r="1758" spans="1:6" x14ac:dyDescent="0.35">
      <c r="A1758">
        <v>1490739</v>
      </c>
      <c r="B1758" t="s">
        <v>1758</v>
      </c>
      <c r="C1758">
        <v>319.99</v>
      </c>
      <c r="D1758">
        <v>259.99</v>
      </c>
      <c r="E1758">
        <v>199.99</v>
      </c>
      <c r="F1758" s="3">
        <f t="shared" si="31"/>
        <v>0.37501171911622233</v>
      </c>
    </row>
    <row r="1759" spans="1:6" x14ac:dyDescent="0.35">
      <c r="A1759">
        <v>1490707</v>
      </c>
      <c r="B1759" t="s">
        <v>1759</v>
      </c>
      <c r="C1759">
        <v>729.99</v>
      </c>
      <c r="D1759">
        <v>579.99</v>
      </c>
      <c r="E1759">
        <v>364.99</v>
      </c>
      <c r="F1759" s="3">
        <f t="shared" si="31"/>
        <v>0.50000684940889606</v>
      </c>
    </row>
    <row r="1760" spans="1:6" x14ac:dyDescent="0.35">
      <c r="A1760">
        <v>1555122</v>
      </c>
      <c r="B1760" t="s">
        <v>1760</v>
      </c>
      <c r="C1760">
        <v>219.99</v>
      </c>
      <c r="D1760">
        <v>169.99</v>
      </c>
      <c r="E1760">
        <v>109.99</v>
      </c>
      <c r="F1760" s="3">
        <f t="shared" si="31"/>
        <v>0.50002272830583205</v>
      </c>
    </row>
    <row r="1761" spans="1:6" x14ac:dyDescent="0.35">
      <c r="A1761">
        <v>1524909</v>
      </c>
      <c r="B1761" t="s">
        <v>1761</v>
      </c>
      <c r="C1761">
        <v>849.99</v>
      </c>
      <c r="D1761">
        <v>649.99</v>
      </c>
      <c r="E1761">
        <v>549.99</v>
      </c>
      <c r="F1761" s="3">
        <f t="shared" si="31"/>
        <v>0.35294532876857376</v>
      </c>
    </row>
    <row r="1762" spans="1:6" x14ac:dyDescent="0.35">
      <c r="A1762">
        <v>1550054</v>
      </c>
      <c r="B1762" t="s">
        <v>1762</v>
      </c>
      <c r="C1762">
        <v>720</v>
      </c>
      <c r="D1762">
        <v>650</v>
      </c>
      <c r="E1762">
        <v>600</v>
      </c>
      <c r="F1762" s="3">
        <f t="shared" si="31"/>
        <v>0.16666666666666663</v>
      </c>
    </row>
    <row r="1763" spans="1:6" x14ac:dyDescent="0.35">
      <c r="A1763">
        <v>6895200</v>
      </c>
      <c r="B1763" t="s">
        <v>1763</v>
      </c>
      <c r="C1763">
        <v>1100</v>
      </c>
      <c r="D1763">
        <v>799.99</v>
      </c>
      <c r="E1763">
        <v>599.99</v>
      </c>
      <c r="F1763" s="3">
        <f t="shared" si="31"/>
        <v>0.45455454545454543</v>
      </c>
    </row>
    <row r="1764" spans="1:6" x14ac:dyDescent="0.35">
      <c r="A1764">
        <v>6724500</v>
      </c>
      <c r="B1764" t="s">
        <v>1764</v>
      </c>
      <c r="C1764">
        <v>159.99</v>
      </c>
      <c r="D1764">
        <v>119.99</v>
      </c>
      <c r="E1764">
        <v>79.989999999999995</v>
      </c>
      <c r="F1764" s="3">
        <f t="shared" si="31"/>
        <v>0.50003125195324716</v>
      </c>
    </row>
    <row r="1765" spans="1:6" x14ac:dyDescent="0.35">
      <c r="A1765">
        <v>1524911</v>
      </c>
      <c r="B1765" t="s">
        <v>1765</v>
      </c>
      <c r="C1765">
        <v>254.99</v>
      </c>
      <c r="D1765">
        <v>199.99</v>
      </c>
      <c r="E1765">
        <v>127.99</v>
      </c>
      <c r="F1765" s="3">
        <f t="shared" si="31"/>
        <v>0.49805874740185896</v>
      </c>
    </row>
    <row r="1766" spans="1:6" x14ac:dyDescent="0.35">
      <c r="A1766">
        <v>1324600</v>
      </c>
      <c r="B1766" t="s">
        <v>1766</v>
      </c>
      <c r="C1766">
        <v>849.99</v>
      </c>
      <c r="D1766">
        <v>649.99</v>
      </c>
      <c r="E1766">
        <v>549.99</v>
      </c>
      <c r="F1766" s="3">
        <f t="shared" si="31"/>
        <v>0.35294532876857376</v>
      </c>
    </row>
    <row r="1767" spans="1:6" x14ac:dyDescent="0.35">
      <c r="A1767">
        <v>1419471</v>
      </c>
      <c r="B1767" t="s">
        <v>1767</v>
      </c>
      <c r="C1767">
        <v>729.99</v>
      </c>
      <c r="D1767">
        <v>579.99</v>
      </c>
      <c r="E1767">
        <v>364.99</v>
      </c>
      <c r="F1767" s="3">
        <f t="shared" si="31"/>
        <v>0.50000684940889606</v>
      </c>
    </row>
    <row r="1768" spans="1:6" x14ac:dyDescent="0.35">
      <c r="A1768">
        <v>6547800</v>
      </c>
      <c r="B1768" t="s">
        <v>1768</v>
      </c>
      <c r="C1768">
        <v>729.99</v>
      </c>
      <c r="D1768">
        <v>579.99</v>
      </c>
      <c r="E1768">
        <v>364.99</v>
      </c>
      <c r="F1768" s="3">
        <f t="shared" si="31"/>
        <v>0.50000684940889606</v>
      </c>
    </row>
    <row r="1769" spans="1:6" x14ac:dyDescent="0.35">
      <c r="A1769">
        <v>1549810</v>
      </c>
      <c r="B1769" t="s">
        <v>1769</v>
      </c>
      <c r="C1769">
        <v>209.99</v>
      </c>
      <c r="D1769">
        <v>149.99</v>
      </c>
      <c r="E1769">
        <v>104.99</v>
      </c>
      <c r="F1769" s="3">
        <f t="shared" si="31"/>
        <v>0.50002381065765045</v>
      </c>
    </row>
    <row r="1770" spans="1:6" x14ac:dyDescent="0.35">
      <c r="A1770">
        <v>1303370</v>
      </c>
      <c r="B1770" t="s">
        <v>1770</v>
      </c>
      <c r="C1770">
        <v>209.99</v>
      </c>
      <c r="D1770">
        <v>149.99</v>
      </c>
      <c r="E1770">
        <v>104.99</v>
      </c>
      <c r="F1770" s="3">
        <f t="shared" si="31"/>
        <v>0.50002381065765045</v>
      </c>
    </row>
    <row r="1771" spans="1:6" x14ac:dyDescent="0.35">
      <c r="A1771">
        <v>1490708</v>
      </c>
      <c r="B1771" t="s">
        <v>1771</v>
      </c>
      <c r="C1771">
        <v>229.99</v>
      </c>
      <c r="D1771">
        <v>179.99</v>
      </c>
      <c r="E1771">
        <v>149.99</v>
      </c>
      <c r="F1771" s="3">
        <f t="shared" si="31"/>
        <v>0.34784121048741246</v>
      </c>
    </row>
    <row r="1772" spans="1:6" x14ac:dyDescent="0.35">
      <c r="A1772">
        <v>1400974</v>
      </c>
      <c r="B1772" t="s">
        <v>1772</v>
      </c>
      <c r="C1772">
        <v>449.99</v>
      </c>
      <c r="D1772">
        <v>349.99</v>
      </c>
      <c r="E1772">
        <v>299.99</v>
      </c>
      <c r="F1772" s="3">
        <f t="shared" si="31"/>
        <v>0.33334074090535348</v>
      </c>
    </row>
    <row r="1773" spans="1:6" x14ac:dyDescent="0.35">
      <c r="A1773">
        <v>1549364</v>
      </c>
      <c r="B1773" t="s">
        <v>1773</v>
      </c>
      <c r="C1773">
        <v>109.99</v>
      </c>
      <c r="D1773">
        <v>89.99</v>
      </c>
      <c r="E1773">
        <v>54.99</v>
      </c>
      <c r="F1773" s="3">
        <f t="shared" si="31"/>
        <v>0.50004545867806161</v>
      </c>
    </row>
    <row r="1774" spans="1:6" x14ac:dyDescent="0.35">
      <c r="A1774">
        <v>9528200</v>
      </c>
      <c r="B1774" t="s">
        <v>1774</v>
      </c>
      <c r="C1774">
        <v>189.99</v>
      </c>
      <c r="D1774">
        <v>149.99</v>
      </c>
      <c r="E1774">
        <v>129.99</v>
      </c>
      <c r="F1774" s="3">
        <f t="shared" si="31"/>
        <v>0.31580609505763457</v>
      </c>
    </row>
    <row r="1775" spans="1:6" x14ac:dyDescent="0.35">
      <c r="A1775">
        <v>7945700</v>
      </c>
      <c r="B1775" t="s">
        <v>1775</v>
      </c>
      <c r="C1775">
        <v>109.99</v>
      </c>
      <c r="D1775">
        <v>84.99</v>
      </c>
      <c r="E1775">
        <v>54.99</v>
      </c>
      <c r="F1775" s="3">
        <f t="shared" si="31"/>
        <v>0.50004545867806161</v>
      </c>
    </row>
    <row r="1776" spans="1:6" x14ac:dyDescent="0.35">
      <c r="A1776">
        <v>1530396</v>
      </c>
      <c r="B1776" t="s">
        <v>1776</v>
      </c>
      <c r="C1776">
        <v>109.99</v>
      </c>
      <c r="D1776">
        <v>84.99</v>
      </c>
      <c r="E1776">
        <v>54.99</v>
      </c>
      <c r="F1776" s="3">
        <f t="shared" si="31"/>
        <v>0.50004545867806161</v>
      </c>
    </row>
    <row r="1777" spans="1:6" x14ac:dyDescent="0.35">
      <c r="A1777">
        <v>1524154</v>
      </c>
      <c r="B1777" t="s">
        <v>1777</v>
      </c>
      <c r="C1777">
        <v>299.99</v>
      </c>
      <c r="D1777">
        <v>249.99</v>
      </c>
      <c r="E1777">
        <v>199.99</v>
      </c>
      <c r="F1777" s="3">
        <f t="shared" si="31"/>
        <v>0.33334444481482717</v>
      </c>
    </row>
    <row r="1778" spans="1:6" x14ac:dyDescent="0.35">
      <c r="A1778">
        <v>2586500</v>
      </c>
      <c r="B1778" t="s">
        <v>1778</v>
      </c>
      <c r="C1778">
        <v>189.99</v>
      </c>
      <c r="D1778">
        <v>149.99</v>
      </c>
      <c r="E1778">
        <v>129.99</v>
      </c>
      <c r="F1778" s="3">
        <f t="shared" si="31"/>
        <v>0.31580609505763457</v>
      </c>
    </row>
    <row r="1779" spans="1:6" x14ac:dyDescent="0.35">
      <c r="A1779">
        <v>1377728</v>
      </c>
      <c r="B1779" t="s">
        <v>1779</v>
      </c>
      <c r="C1779">
        <v>449.99</v>
      </c>
      <c r="D1779">
        <v>449.99</v>
      </c>
      <c r="E1779">
        <v>319.99</v>
      </c>
      <c r="F1779" s="3">
        <f t="shared" si="31"/>
        <v>0.28889530878463965</v>
      </c>
    </row>
    <row r="1780" spans="1:6" x14ac:dyDescent="0.35">
      <c r="A1780">
        <v>1545035</v>
      </c>
      <c r="B1780" t="s">
        <v>1780</v>
      </c>
      <c r="C1780">
        <v>179.99</v>
      </c>
      <c r="D1780">
        <v>149.99</v>
      </c>
      <c r="E1780">
        <v>119.99</v>
      </c>
      <c r="F1780" s="3">
        <f t="shared" si="31"/>
        <v>0.33335185288071567</v>
      </c>
    </row>
    <row r="1781" spans="1:6" x14ac:dyDescent="0.35">
      <c r="A1781">
        <v>1558706</v>
      </c>
      <c r="B1781" t="s">
        <v>1781</v>
      </c>
      <c r="C1781">
        <v>189.99</v>
      </c>
      <c r="D1781">
        <v>169.99</v>
      </c>
      <c r="E1781">
        <v>129.99</v>
      </c>
      <c r="F1781" s="3">
        <f t="shared" si="31"/>
        <v>0.31580609505763457</v>
      </c>
    </row>
    <row r="1782" spans="1:6" x14ac:dyDescent="0.35">
      <c r="A1782">
        <v>1566720</v>
      </c>
      <c r="B1782" t="s">
        <v>1782</v>
      </c>
      <c r="C1782">
        <v>299.99</v>
      </c>
      <c r="D1782">
        <v>239.99</v>
      </c>
      <c r="E1782">
        <v>199.99</v>
      </c>
      <c r="F1782" s="3">
        <f t="shared" si="31"/>
        <v>0.33334444481482717</v>
      </c>
    </row>
    <row r="1783" spans="1:6" x14ac:dyDescent="0.35">
      <c r="A1783">
        <v>1563542</v>
      </c>
      <c r="B1783" t="s">
        <v>1783</v>
      </c>
      <c r="C1783">
        <v>299.99</v>
      </c>
      <c r="D1783">
        <v>249.99</v>
      </c>
      <c r="E1783">
        <v>199.99</v>
      </c>
      <c r="F1783" s="3">
        <f t="shared" si="31"/>
        <v>0.33334444481482717</v>
      </c>
    </row>
    <row r="1784" spans="1:6" x14ac:dyDescent="0.35">
      <c r="A1784">
        <v>1549032</v>
      </c>
      <c r="B1784" t="s">
        <v>1784</v>
      </c>
      <c r="C1784">
        <v>109.99</v>
      </c>
      <c r="D1784">
        <v>89.99</v>
      </c>
      <c r="E1784">
        <v>54.99</v>
      </c>
      <c r="F1784" s="3">
        <f t="shared" si="31"/>
        <v>0.50004545867806161</v>
      </c>
    </row>
    <row r="1785" spans="1:6" x14ac:dyDescent="0.35">
      <c r="A1785">
        <v>1543993</v>
      </c>
      <c r="B1785" t="s">
        <v>1785</v>
      </c>
      <c r="C1785">
        <v>169.99</v>
      </c>
      <c r="D1785">
        <v>139.99</v>
      </c>
      <c r="E1785">
        <v>99.99</v>
      </c>
      <c r="F1785" s="3">
        <f t="shared" si="31"/>
        <v>0.41178892876051543</v>
      </c>
    </row>
    <row r="1786" spans="1:6" x14ac:dyDescent="0.35">
      <c r="A1786">
        <v>1566718</v>
      </c>
      <c r="B1786" t="s">
        <v>1786</v>
      </c>
      <c r="C1786">
        <v>199.99</v>
      </c>
      <c r="D1786">
        <v>184.99</v>
      </c>
      <c r="E1786" s="5">
        <v>149.99</v>
      </c>
      <c r="F1786" s="3">
        <f t="shared" si="31"/>
        <v>0.25001250062503122</v>
      </c>
    </row>
    <row r="1787" spans="1:6" x14ac:dyDescent="0.35">
      <c r="A1787">
        <v>1488129</v>
      </c>
      <c r="B1787" t="s">
        <v>1787</v>
      </c>
      <c r="C1787">
        <v>169.99</v>
      </c>
      <c r="D1787">
        <v>139.99</v>
      </c>
      <c r="E1787">
        <v>99.99</v>
      </c>
      <c r="F1787" s="3">
        <f t="shared" si="31"/>
        <v>0.41178892876051543</v>
      </c>
    </row>
    <row r="1788" spans="1:6" x14ac:dyDescent="0.35">
      <c r="A1788">
        <v>1566722</v>
      </c>
      <c r="B1788" t="s">
        <v>1788</v>
      </c>
      <c r="C1788">
        <v>299.99</v>
      </c>
      <c r="D1788">
        <v>249.99</v>
      </c>
      <c r="E1788">
        <v>199.99</v>
      </c>
      <c r="F1788" s="3">
        <f t="shared" si="31"/>
        <v>0.33334444481482717</v>
      </c>
    </row>
    <row r="1789" spans="1:6" x14ac:dyDescent="0.35">
      <c r="A1789">
        <v>1566716</v>
      </c>
      <c r="B1789" t="s">
        <v>1789</v>
      </c>
      <c r="C1789">
        <v>189.99</v>
      </c>
      <c r="D1789">
        <v>169.99</v>
      </c>
      <c r="E1789">
        <v>129.99</v>
      </c>
      <c r="F1789" s="3">
        <f t="shared" si="31"/>
        <v>0.31580609505763457</v>
      </c>
    </row>
    <row r="1790" spans="1:6" x14ac:dyDescent="0.35">
      <c r="A1790">
        <v>1554577</v>
      </c>
      <c r="B1790" t="s">
        <v>1790</v>
      </c>
      <c r="C1790">
        <v>469.99</v>
      </c>
      <c r="D1790">
        <v>349.99</v>
      </c>
      <c r="E1790">
        <v>269.99</v>
      </c>
      <c r="F1790" s="3">
        <f t="shared" si="31"/>
        <v>0.42554096895678628</v>
      </c>
    </row>
    <row r="1791" spans="1:6" x14ac:dyDescent="0.35">
      <c r="A1791">
        <v>1514247</v>
      </c>
      <c r="B1791" t="s">
        <v>1791</v>
      </c>
      <c r="C1791">
        <v>469.99</v>
      </c>
      <c r="D1791">
        <v>359.99</v>
      </c>
      <c r="E1791">
        <v>269.99</v>
      </c>
      <c r="F1791" s="3">
        <f t="shared" si="31"/>
        <v>0.42554096895678628</v>
      </c>
    </row>
    <row r="1792" spans="1:6" x14ac:dyDescent="0.35">
      <c r="A1792">
        <v>1554581</v>
      </c>
      <c r="B1792" t="s">
        <v>1792</v>
      </c>
      <c r="C1792">
        <v>469.99</v>
      </c>
      <c r="D1792">
        <v>359.99</v>
      </c>
      <c r="E1792">
        <v>269.99</v>
      </c>
      <c r="F1792" s="3">
        <f t="shared" si="31"/>
        <v>0.42554096895678628</v>
      </c>
    </row>
    <row r="1793" spans="1:6" x14ac:dyDescent="0.35">
      <c r="A1793">
        <v>1554578</v>
      </c>
      <c r="B1793" t="s">
        <v>1793</v>
      </c>
      <c r="C1793">
        <v>469.99</v>
      </c>
      <c r="D1793">
        <v>359.99</v>
      </c>
      <c r="E1793">
        <v>269.99</v>
      </c>
      <c r="F1793" s="3">
        <f t="shared" si="31"/>
        <v>0.42554096895678628</v>
      </c>
    </row>
    <row r="1794" spans="1:6" x14ac:dyDescent="0.35">
      <c r="A1794">
        <v>1514248</v>
      </c>
      <c r="B1794" t="s">
        <v>1794</v>
      </c>
      <c r="C1794">
        <v>469.99</v>
      </c>
      <c r="D1794">
        <v>359.99</v>
      </c>
      <c r="E1794">
        <v>269.99</v>
      </c>
      <c r="F1794" s="3">
        <f t="shared" si="31"/>
        <v>0.42554096895678628</v>
      </c>
    </row>
    <row r="1795" spans="1:6" x14ac:dyDescent="0.35">
      <c r="A1795">
        <v>1388852</v>
      </c>
      <c r="B1795" t="s">
        <v>1795</v>
      </c>
      <c r="C1795">
        <v>239.99</v>
      </c>
      <c r="D1795">
        <v>199.99</v>
      </c>
      <c r="E1795">
        <v>149.99</v>
      </c>
      <c r="F1795" s="3">
        <f t="shared" si="31"/>
        <v>0.37501562565106883</v>
      </c>
    </row>
    <row r="1796" spans="1:6" x14ac:dyDescent="0.35">
      <c r="A1796">
        <v>1388847</v>
      </c>
      <c r="B1796" t="s">
        <v>1796</v>
      </c>
      <c r="C1796">
        <v>239.99</v>
      </c>
      <c r="D1796">
        <v>199.99</v>
      </c>
      <c r="E1796">
        <v>149.99</v>
      </c>
      <c r="F1796" s="3">
        <f t="shared" si="31"/>
        <v>0.37501562565106883</v>
      </c>
    </row>
    <row r="1797" spans="1:6" x14ac:dyDescent="0.35">
      <c r="A1797">
        <v>1388845</v>
      </c>
      <c r="B1797" t="s">
        <v>1797</v>
      </c>
      <c r="C1797">
        <v>239.99</v>
      </c>
      <c r="D1797">
        <v>199.99</v>
      </c>
      <c r="E1797">
        <v>149.99</v>
      </c>
      <c r="F1797" s="3">
        <f t="shared" si="31"/>
        <v>0.37501562565106883</v>
      </c>
    </row>
    <row r="1798" spans="1:6" x14ac:dyDescent="0.35">
      <c r="A1798">
        <v>1388849</v>
      </c>
      <c r="B1798" t="s">
        <v>1798</v>
      </c>
      <c r="C1798">
        <v>239.99</v>
      </c>
      <c r="D1798">
        <v>199.99</v>
      </c>
      <c r="E1798">
        <v>149.99</v>
      </c>
      <c r="F1798" s="3">
        <f t="shared" si="31"/>
        <v>0.37501562565106883</v>
      </c>
    </row>
    <row r="1799" spans="1:6" x14ac:dyDescent="0.35">
      <c r="A1799">
        <v>1388848</v>
      </c>
      <c r="B1799" t="s">
        <v>1799</v>
      </c>
      <c r="C1799">
        <v>239.99</v>
      </c>
      <c r="D1799">
        <v>199.99</v>
      </c>
      <c r="E1799">
        <v>149.99</v>
      </c>
      <c r="F1799" s="3">
        <f t="shared" si="31"/>
        <v>0.37501562565106883</v>
      </c>
    </row>
    <row r="1800" spans="1:6" x14ac:dyDescent="0.35">
      <c r="A1800">
        <v>1388846</v>
      </c>
      <c r="B1800" t="s">
        <v>1800</v>
      </c>
      <c r="C1800">
        <v>239.99</v>
      </c>
      <c r="D1800">
        <v>199.99</v>
      </c>
      <c r="E1800">
        <v>149.99</v>
      </c>
      <c r="F1800" s="3">
        <f t="shared" si="31"/>
        <v>0.37501562565106883</v>
      </c>
    </row>
    <row r="1801" spans="1:6" x14ac:dyDescent="0.35">
      <c r="A1801">
        <v>1530663</v>
      </c>
      <c r="B1801" t="s">
        <v>1801</v>
      </c>
      <c r="C1801">
        <v>209.99</v>
      </c>
      <c r="D1801">
        <v>169.99</v>
      </c>
      <c r="E1801">
        <v>149.99</v>
      </c>
      <c r="F1801" s="3">
        <f t="shared" ref="F1801:F1864" si="33">1-E1801/C1801</f>
        <v>0.28572789180437164</v>
      </c>
    </row>
    <row r="1802" spans="1:6" x14ac:dyDescent="0.35">
      <c r="A1802">
        <v>1556025</v>
      </c>
      <c r="B1802" t="s">
        <v>1802</v>
      </c>
      <c r="C1802">
        <v>209.99</v>
      </c>
      <c r="D1802">
        <v>169.99</v>
      </c>
      <c r="E1802">
        <v>149.99</v>
      </c>
      <c r="F1802" s="3">
        <f t="shared" si="33"/>
        <v>0.28572789180437164</v>
      </c>
    </row>
    <row r="1803" spans="1:6" x14ac:dyDescent="0.35">
      <c r="A1803">
        <v>1530662</v>
      </c>
      <c r="B1803" t="s">
        <v>1803</v>
      </c>
      <c r="C1803">
        <v>209.99</v>
      </c>
      <c r="D1803">
        <v>169.99</v>
      </c>
      <c r="E1803">
        <v>149.99</v>
      </c>
      <c r="F1803" s="3">
        <f t="shared" si="33"/>
        <v>0.28572789180437164</v>
      </c>
    </row>
    <row r="1804" spans="1:6" x14ac:dyDescent="0.35">
      <c r="A1804">
        <v>1556021</v>
      </c>
      <c r="B1804" t="s">
        <v>1804</v>
      </c>
      <c r="C1804">
        <v>209.99</v>
      </c>
      <c r="D1804">
        <v>169.99</v>
      </c>
      <c r="E1804">
        <v>149.99</v>
      </c>
      <c r="F1804" s="3">
        <f t="shared" si="33"/>
        <v>0.28572789180437164</v>
      </c>
    </row>
    <row r="1805" spans="1:6" x14ac:dyDescent="0.35">
      <c r="A1805">
        <v>1530659</v>
      </c>
      <c r="B1805" t="s">
        <v>1805</v>
      </c>
      <c r="C1805">
        <v>209.99</v>
      </c>
      <c r="D1805">
        <v>169.99</v>
      </c>
      <c r="E1805">
        <v>149.99</v>
      </c>
      <c r="F1805" s="3">
        <f t="shared" si="33"/>
        <v>0.28572789180437164</v>
      </c>
    </row>
    <row r="1806" spans="1:6" x14ac:dyDescent="0.35">
      <c r="A1806">
        <v>1556012</v>
      </c>
      <c r="B1806" t="s">
        <v>1806</v>
      </c>
      <c r="C1806">
        <v>209.99</v>
      </c>
      <c r="D1806">
        <v>169.99</v>
      </c>
      <c r="E1806">
        <v>149.99</v>
      </c>
      <c r="F1806" s="3">
        <f t="shared" si="33"/>
        <v>0.28572789180437164</v>
      </c>
    </row>
    <row r="1807" spans="1:6" x14ac:dyDescent="0.35">
      <c r="A1807">
        <v>1556029</v>
      </c>
      <c r="B1807" t="s">
        <v>1807</v>
      </c>
      <c r="C1807">
        <v>209.99</v>
      </c>
      <c r="D1807">
        <v>169.99</v>
      </c>
      <c r="E1807">
        <v>149.99</v>
      </c>
      <c r="F1807" s="3">
        <f t="shared" si="33"/>
        <v>0.28572789180437164</v>
      </c>
    </row>
    <row r="1808" spans="1:6" x14ac:dyDescent="0.35">
      <c r="A1808">
        <v>1530661</v>
      </c>
      <c r="B1808" t="s">
        <v>1808</v>
      </c>
      <c r="C1808">
        <v>209.99</v>
      </c>
      <c r="D1808">
        <v>169.99</v>
      </c>
      <c r="E1808">
        <v>149.99</v>
      </c>
      <c r="F1808" s="3">
        <f t="shared" si="33"/>
        <v>0.28572789180437164</v>
      </c>
    </row>
    <row r="1809" spans="1:6" x14ac:dyDescent="0.35">
      <c r="A1809">
        <v>1530660</v>
      </c>
      <c r="B1809" t="s">
        <v>1809</v>
      </c>
      <c r="C1809">
        <v>209.99</v>
      </c>
      <c r="D1809">
        <v>169.99</v>
      </c>
      <c r="E1809">
        <v>149.99</v>
      </c>
      <c r="F1809" s="3">
        <f t="shared" si="33"/>
        <v>0.28572789180437164</v>
      </c>
    </row>
    <row r="1810" spans="1:6" x14ac:dyDescent="0.35">
      <c r="A1810">
        <v>1435692</v>
      </c>
      <c r="B1810" t="s">
        <v>1810</v>
      </c>
      <c r="C1810">
        <v>299.99</v>
      </c>
      <c r="D1810">
        <v>239.99</v>
      </c>
      <c r="E1810">
        <v>149.99</v>
      </c>
      <c r="F1810" s="3">
        <f t="shared" si="33"/>
        <v>0.50001666722224081</v>
      </c>
    </row>
    <row r="1811" spans="1:6" x14ac:dyDescent="0.35">
      <c r="A1811">
        <v>1435694</v>
      </c>
      <c r="B1811" t="s">
        <v>1811</v>
      </c>
      <c r="C1811">
        <v>299.99</v>
      </c>
      <c r="D1811">
        <v>239.99</v>
      </c>
      <c r="E1811">
        <v>149.99</v>
      </c>
      <c r="F1811" s="3">
        <f t="shared" si="33"/>
        <v>0.50001666722224081</v>
      </c>
    </row>
    <row r="1812" spans="1:6" x14ac:dyDescent="0.35">
      <c r="A1812">
        <v>1435682</v>
      </c>
      <c r="B1812" t="s">
        <v>1812</v>
      </c>
      <c r="C1812">
        <v>299.99</v>
      </c>
      <c r="D1812">
        <v>239.99</v>
      </c>
      <c r="E1812">
        <v>149.99</v>
      </c>
      <c r="F1812" s="3">
        <f t="shared" si="33"/>
        <v>0.50001666722224081</v>
      </c>
    </row>
    <row r="1813" spans="1:6" x14ac:dyDescent="0.35">
      <c r="A1813">
        <v>1435686</v>
      </c>
      <c r="B1813" t="s">
        <v>1813</v>
      </c>
      <c r="C1813">
        <v>299.99</v>
      </c>
      <c r="D1813">
        <v>239.99</v>
      </c>
      <c r="E1813">
        <v>149.99</v>
      </c>
      <c r="F1813" s="3">
        <f t="shared" si="33"/>
        <v>0.50001666722224081</v>
      </c>
    </row>
    <row r="1814" spans="1:6" x14ac:dyDescent="0.35">
      <c r="A1814">
        <v>1435689</v>
      </c>
      <c r="B1814" t="s">
        <v>1814</v>
      </c>
      <c r="C1814">
        <v>299.99</v>
      </c>
      <c r="D1814">
        <v>239.99</v>
      </c>
      <c r="E1814">
        <v>149.99</v>
      </c>
      <c r="F1814" s="3">
        <f t="shared" si="33"/>
        <v>0.50001666722224081</v>
      </c>
    </row>
    <row r="1815" spans="1:6" x14ac:dyDescent="0.35">
      <c r="A1815">
        <v>1435687</v>
      </c>
      <c r="B1815" t="s">
        <v>1815</v>
      </c>
      <c r="C1815">
        <v>299.99</v>
      </c>
      <c r="D1815">
        <v>239.99</v>
      </c>
      <c r="E1815">
        <v>149.99</v>
      </c>
      <c r="F1815" s="3">
        <f t="shared" si="33"/>
        <v>0.50001666722224081</v>
      </c>
    </row>
    <row r="1816" spans="1:6" x14ac:dyDescent="0.35">
      <c r="A1816">
        <v>1435683</v>
      </c>
      <c r="B1816" t="s">
        <v>1816</v>
      </c>
      <c r="C1816">
        <v>299.99</v>
      </c>
      <c r="D1816">
        <v>239.99</v>
      </c>
      <c r="E1816">
        <v>149.99</v>
      </c>
      <c r="F1816" s="3">
        <f t="shared" si="33"/>
        <v>0.50001666722224081</v>
      </c>
    </row>
    <row r="1817" spans="1:6" x14ac:dyDescent="0.35">
      <c r="A1817">
        <v>1435690</v>
      </c>
      <c r="B1817" t="s">
        <v>1817</v>
      </c>
      <c r="C1817">
        <v>299.99</v>
      </c>
      <c r="D1817">
        <v>239.99</v>
      </c>
      <c r="E1817">
        <v>149.99</v>
      </c>
      <c r="F1817" s="3">
        <f t="shared" si="33"/>
        <v>0.50001666722224081</v>
      </c>
    </row>
    <row r="1818" spans="1:6" x14ac:dyDescent="0.35">
      <c r="A1818">
        <v>1435685</v>
      </c>
      <c r="B1818" t="s">
        <v>1818</v>
      </c>
      <c r="C1818">
        <v>299.99</v>
      </c>
      <c r="D1818">
        <v>239.99</v>
      </c>
      <c r="E1818">
        <v>149.99</v>
      </c>
      <c r="F1818" s="3">
        <f t="shared" si="33"/>
        <v>0.50001666722224081</v>
      </c>
    </row>
    <row r="1819" spans="1:6" x14ac:dyDescent="0.35">
      <c r="A1819">
        <v>1435684</v>
      </c>
      <c r="B1819" t="s">
        <v>1819</v>
      </c>
      <c r="C1819">
        <v>299.99</v>
      </c>
      <c r="D1819">
        <v>239.99</v>
      </c>
      <c r="E1819">
        <v>149.99</v>
      </c>
      <c r="F1819" s="3">
        <f t="shared" si="33"/>
        <v>0.50001666722224081</v>
      </c>
    </row>
    <row r="1820" spans="1:6" x14ac:dyDescent="0.35">
      <c r="A1820">
        <v>1533660</v>
      </c>
      <c r="B1820" t="s">
        <v>1820</v>
      </c>
      <c r="C1820">
        <v>284.99</v>
      </c>
      <c r="D1820">
        <v>199.99</v>
      </c>
      <c r="E1820">
        <v>179.99</v>
      </c>
      <c r="F1820" s="3">
        <f t="shared" si="33"/>
        <v>0.368433980139654</v>
      </c>
    </row>
    <row r="1821" spans="1:6" x14ac:dyDescent="0.35">
      <c r="A1821">
        <v>1533675</v>
      </c>
      <c r="B1821" t="s">
        <v>1821</v>
      </c>
      <c r="C1821">
        <v>284.99</v>
      </c>
      <c r="D1821">
        <v>199.99</v>
      </c>
      <c r="E1821">
        <v>179.99</v>
      </c>
      <c r="F1821" s="3">
        <f t="shared" si="33"/>
        <v>0.368433980139654</v>
      </c>
    </row>
    <row r="1822" spans="1:6" x14ac:dyDescent="0.35">
      <c r="A1822">
        <v>1533668</v>
      </c>
      <c r="B1822" t="s">
        <v>1822</v>
      </c>
      <c r="C1822">
        <v>284.99</v>
      </c>
      <c r="D1822">
        <v>199.99</v>
      </c>
      <c r="E1822">
        <v>179.99</v>
      </c>
      <c r="F1822" s="3">
        <f t="shared" si="33"/>
        <v>0.368433980139654</v>
      </c>
    </row>
    <row r="1823" spans="1:6" x14ac:dyDescent="0.35">
      <c r="A1823">
        <v>1533669</v>
      </c>
      <c r="B1823" t="s">
        <v>1823</v>
      </c>
      <c r="C1823">
        <v>284.99</v>
      </c>
      <c r="D1823">
        <v>199.99</v>
      </c>
      <c r="E1823">
        <v>179.99</v>
      </c>
      <c r="F1823" s="3">
        <f t="shared" si="33"/>
        <v>0.368433980139654</v>
      </c>
    </row>
    <row r="1824" spans="1:6" x14ac:dyDescent="0.35">
      <c r="A1824">
        <v>1533676</v>
      </c>
      <c r="B1824" t="s">
        <v>1824</v>
      </c>
      <c r="C1824">
        <v>284.99</v>
      </c>
      <c r="D1824">
        <v>199.99</v>
      </c>
      <c r="E1824">
        <v>179.99</v>
      </c>
      <c r="F1824" s="3">
        <f t="shared" si="33"/>
        <v>0.368433980139654</v>
      </c>
    </row>
    <row r="1825" spans="1:6" x14ac:dyDescent="0.35">
      <c r="A1825">
        <v>1533671</v>
      </c>
      <c r="B1825" t="s">
        <v>1825</v>
      </c>
      <c r="C1825">
        <v>284.99</v>
      </c>
      <c r="D1825">
        <v>199.99</v>
      </c>
      <c r="E1825">
        <v>179.99</v>
      </c>
      <c r="F1825" s="3">
        <f t="shared" si="33"/>
        <v>0.368433980139654</v>
      </c>
    </row>
    <row r="1826" spans="1:6" x14ac:dyDescent="0.35">
      <c r="A1826">
        <v>1533665</v>
      </c>
      <c r="B1826" t="s">
        <v>1826</v>
      </c>
      <c r="C1826">
        <v>284.99</v>
      </c>
      <c r="D1826">
        <v>199.99</v>
      </c>
      <c r="E1826">
        <v>179.99</v>
      </c>
      <c r="F1826" s="3">
        <f t="shared" si="33"/>
        <v>0.368433980139654</v>
      </c>
    </row>
    <row r="1827" spans="1:6" x14ac:dyDescent="0.35">
      <c r="A1827">
        <v>1533666</v>
      </c>
      <c r="B1827" t="s">
        <v>1827</v>
      </c>
      <c r="C1827">
        <v>284.99</v>
      </c>
      <c r="D1827">
        <v>199.99</v>
      </c>
      <c r="E1827">
        <v>179.99</v>
      </c>
      <c r="F1827" s="3">
        <f t="shared" si="33"/>
        <v>0.368433980139654</v>
      </c>
    </row>
    <row r="1828" spans="1:6" x14ac:dyDescent="0.35">
      <c r="A1828">
        <v>1533667</v>
      </c>
      <c r="B1828" t="s">
        <v>1828</v>
      </c>
      <c r="C1828">
        <v>284.99</v>
      </c>
      <c r="D1828">
        <v>199.99</v>
      </c>
      <c r="E1828">
        <v>179.99</v>
      </c>
      <c r="F1828" s="3">
        <f t="shared" si="33"/>
        <v>0.368433980139654</v>
      </c>
    </row>
    <row r="1829" spans="1:6" x14ac:dyDescent="0.35">
      <c r="A1829">
        <v>1533677</v>
      </c>
      <c r="B1829" t="s">
        <v>1829</v>
      </c>
      <c r="C1829">
        <v>284.99</v>
      </c>
      <c r="D1829">
        <v>199.99</v>
      </c>
      <c r="E1829">
        <v>179.99</v>
      </c>
      <c r="F1829" s="3">
        <f t="shared" si="33"/>
        <v>0.368433980139654</v>
      </c>
    </row>
    <row r="1830" spans="1:6" x14ac:dyDescent="0.35">
      <c r="A1830">
        <v>1556017</v>
      </c>
      <c r="B1830" t="s">
        <v>1830</v>
      </c>
      <c r="C1830">
        <v>209.99</v>
      </c>
      <c r="D1830">
        <v>169.99</v>
      </c>
      <c r="E1830">
        <v>149.99</v>
      </c>
      <c r="F1830" s="3">
        <f t="shared" si="33"/>
        <v>0.28572789180437164</v>
      </c>
    </row>
    <row r="1831" spans="1:6" x14ac:dyDescent="0.35">
      <c r="A1831">
        <v>1556014</v>
      </c>
      <c r="B1831" t="s">
        <v>1831</v>
      </c>
      <c r="C1831">
        <v>209.99</v>
      </c>
      <c r="D1831">
        <v>169.99</v>
      </c>
      <c r="E1831">
        <v>149.99</v>
      </c>
      <c r="F1831" s="3">
        <f t="shared" si="33"/>
        <v>0.28572789180437164</v>
      </c>
    </row>
    <row r="1832" spans="1:6" x14ac:dyDescent="0.35">
      <c r="A1832">
        <v>1556016</v>
      </c>
      <c r="B1832" t="s">
        <v>1832</v>
      </c>
      <c r="C1832">
        <v>209.99</v>
      </c>
      <c r="D1832">
        <v>169.99</v>
      </c>
      <c r="E1832">
        <v>149.99</v>
      </c>
      <c r="F1832" s="3">
        <f t="shared" si="33"/>
        <v>0.28572789180437164</v>
      </c>
    </row>
    <row r="1833" spans="1:6" x14ac:dyDescent="0.35">
      <c r="A1833">
        <v>1556022</v>
      </c>
      <c r="B1833" t="s">
        <v>1833</v>
      </c>
      <c r="C1833">
        <v>209.99</v>
      </c>
      <c r="D1833">
        <v>169.99</v>
      </c>
      <c r="E1833">
        <v>149.99</v>
      </c>
      <c r="F1833" s="3">
        <f t="shared" si="33"/>
        <v>0.28572789180437164</v>
      </c>
    </row>
    <row r="1834" spans="1:6" x14ac:dyDescent="0.35">
      <c r="A1834">
        <v>1556024</v>
      </c>
      <c r="B1834" t="s">
        <v>1834</v>
      </c>
      <c r="C1834">
        <v>209.99</v>
      </c>
      <c r="D1834">
        <v>169.99</v>
      </c>
      <c r="E1834">
        <v>149.99</v>
      </c>
      <c r="F1834" s="3">
        <f t="shared" si="33"/>
        <v>0.28572789180437164</v>
      </c>
    </row>
    <row r="1835" spans="1:6" x14ac:dyDescent="0.35">
      <c r="A1835">
        <v>1556019</v>
      </c>
      <c r="B1835" t="s">
        <v>1835</v>
      </c>
      <c r="C1835">
        <v>209.99</v>
      </c>
      <c r="D1835">
        <v>169.99</v>
      </c>
      <c r="E1835">
        <v>149.99</v>
      </c>
      <c r="F1835" s="3">
        <f t="shared" si="33"/>
        <v>0.28572789180437164</v>
      </c>
    </row>
    <row r="1836" spans="1:6" x14ac:dyDescent="0.35">
      <c r="A1836">
        <v>1556011</v>
      </c>
      <c r="B1836" t="s">
        <v>1836</v>
      </c>
      <c r="C1836">
        <v>209.99</v>
      </c>
      <c r="D1836">
        <v>169.99</v>
      </c>
      <c r="E1836">
        <v>149.99</v>
      </c>
      <c r="F1836" s="3">
        <f t="shared" si="33"/>
        <v>0.28572789180437164</v>
      </c>
    </row>
    <row r="1837" spans="1:6" x14ac:dyDescent="0.35">
      <c r="A1837">
        <v>1556018</v>
      </c>
      <c r="B1837" t="s">
        <v>1837</v>
      </c>
      <c r="C1837">
        <v>209.99</v>
      </c>
      <c r="D1837">
        <v>169.99</v>
      </c>
      <c r="E1837">
        <v>149.99</v>
      </c>
      <c r="F1837" s="3">
        <f t="shared" si="33"/>
        <v>0.28572789180437164</v>
      </c>
    </row>
    <row r="1838" spans="1:6" x14ac:dyDescent="0.35">
      <c r="A1838">
        <v>1556030</v>
      </c>
      <c r="B1838" t="s">
        <v>1838</v>
      </c>
      <c r="C1838">
        <v>209.99</v>
      </c>
      <c r="D1838">
        <v>169.99</v>
      </c>
      <c r="E1838">
        <v>149.99</v>
      </c>
      <c r="F1838" s="3">
        <f t="shared" si="33"/>
        <v>0.28572789180437164</v>
      </c>
    </row>
    <row r="1839" spans="1:6" x14ac:dyDescent="0.35">
      <c r="A1839">
        <v>1556032</v>
      </c>
      <c r="B1839" t="s">
        <v>1839</v>
      </c>
      <c r="C1839">
        <v>209.99</v>
      </c>
      <c r="D1839">
        <v>169.99</v>
      </c>
      <c r="E1839">
        <v>149.99</v>
      </c>
      <c r="F1839" s="3">
        <f t="shared" si="33"/>
        <v>0.28572789180437164</v>
      </c>
    </row>
    <row r="1840" spans="1:6" x14ac:dyDescent="0.35">
      <c r="A1840">
        <v>1514272</v>
      </c>
      <c r="B1840" t="s">
        <v>1840</v>
      </c>
      <c r="C1840">
        <v>209.99</v>
      </c>
      <c r="D1840">
        <v>169.99</v>
      </c>
      <c r="E1840">
        <v>149.99</v>
      </c>
      <c r="F1840" s="3">
        <f t="shared" si="33"/>
        <v>0.28572789180437164</v>
      </c>
    </row>
    <row r="1841" spans="1:6" x14ac:dyDescent="0.35">
      <c r="A1841">
        <v>1556031</v>
      </c>
      <c r="B1841" t="s">
        <v>1841</v>
      </c>
      <c r="C1841">
        <v>209.99</v>
      </c>
      <c r="D1841">
        <v>169.99</v>
      </c>
      <c r="E1841">
        <v>149.99</v>
      </c>
      <c r="F1841" s="3">
        <f t="shared" si="33"/>
        <v>0.28572789180437164</v>
      </c>
    </row>
    <row r="1842" spans="1:6" x14ac:dyDescent="0.35">
      <c r="A1842">
        <v>1556015</v>
      </c>
      <c r="B1842" t="s">
        <v>1842</v>
      </c>
      <c r="C1842">
        <v>209.99</v>
      </c>
      <c r="D1842">
        <v>169.99</v>
      </c>
      <c r="E1842">
        <v>149.99</v>
      </c>
      <c r="F1842" s="3">
        <f t="shared" si="33"/>
        <v>0.28572789180437164</v>
      </c>
    </row>
    <row r="1843" spans="1:6" x14ac:dyDescent="0.35">
      <c r="A1843">
        <v>1556009</v>
      </c>
      <c r="B1843" t="s">
        <v>1843</v>
      </c>
      <c r="C1843">
        <v>209.99</v>
      </c>
      <c r="D1843">
        <v>169.99</v>
      </c>
      <c r="E1843">
        <v>149.99</v>
      </c>
      <c r="F1843" s="3">
        <f t="shared" si="33"/>
        <v>0.28572789180437164</v>
      </c>
    </row>
    <row r="1844" spans="1:6" x14ac:dyDescent="0.35">
      <c r="A1844">
        <v>1556013</v>
      </c>
      <c r="B1844" t="s">
        <v>1844</v>
      </c>
      <c r="C1844">
        <v>209.99</v>
      </c>
      <c r="D1844">
        <v>169.99</v>
      </c>
      <c r="E1844">
        <v>149.99</v>
      </c>
      <c r="F1844" s="3">
        <f t="shared" si="33"/>
        <v>0.28572789180437164</v>
      </c>
    </row>
    <row r="1845" spans="1:6" x14ac:dyDescent="0.35">
      <c r="A1845">
        <v>1556023</v>
      </c>
      <c r="B1845" t="s">
        <v>1845</v>
      </c>
      <c r="C1845">
        <v>209.99</v>
      </c>
      <c r="D1845">
        <v>169.99</v>
      </c>
      <c r="E1845">
        <v>149.99</v>
      </c>
      <c r="F1845" s="3">
        <f t="shared" si="33"/>
        <v>0.28572789180437164</v>
      </c>
    </row>
    <row r="1846" spans="1:6" x14ac:dyDescent="0.35">
      <c r="A1846">
        <v>1556033</v>
      </c>
      <c r="B1846" t="s">
        <v>1846</v>
      </c>
      <c r="C1846">
        <v>209.99</v>
      </c>
      <c r="D1846">
        <v>169.99</v>
      </c>
      <c r="E1846">
        <v>149.99</v>
      </c>
      <c r="F1846" s="3">
        <f t="shared" si="33"/>
        <v>0.28572789180437164</v>
      </c>
    </row>
    <row r="1847" spans="1:6" x14ac:dyDescent="0.35">
      <c r="A1847">
        <v>1556027</v>
      </c>
      <c r="B1847" t="s">
        <v>1847</v>
      </c>
      <c r="C1847">
        <v>209.99</v>
      </c>
      <c r="D1847">
        <v>169.99</v>
      </c>
      <c r="E1847">
        <v>149.99</v>
      </c>
      <c r="F1847" s="3">
        <f t="shared" si="33"/>
        <v>0.28572789180437164</v>
      </c>
    </row>
    <row r="1848" spans="1:6" x14ac:dyDescent="0.35">
      <c r="A1848">
        <v>1556028</v>
      </c>
      <c r="B1848" t="s">
        <v>1848</v>
      </c>
      <c r="C1848">
        <v>209.99</v>
      </c>
      <c r="D1848">
        <v>169.99</v>
      </c>
      <c r="E1848">
        <v>149.99</v>
      </c>
      <c r="F1848" s="3">
        <f t="shared" si="33"/>
        <v>0.28572789180437164</v>
      </c>
    </row>
    <row r="1849" spans="1:6" x14ac:dyDescent="0.35">
      <c r="A1849">
        <v>1556020</v>
      </c>
      <c r="B1849" t="s">
        <v>1849</v>
      </c>
      <c r="C1849">
        <v>209.99</v>
      </c>
      <c r="D1849">
        <v>169.99</v>
      </c>
      <c r="E1849">
        <v>149.99</v>
      </c>
      <c r="F1849" s="3">
        <f t="shared" si="33"/>
        <v>0.28572789180437164</v>
      </c>
    </row>
    <row r="1850" spans="1:6" x14ac:dyDescent="0.35">
      <c r="A1850">
        <v>1556010</v>
      </c>
      <c r="B1850" t="s">
        <v>1850</v>
      </c>
      <c r="C1850">
        <v>209.99</v>
      </c>
      <c r="D1850">
        <v>169.99</v>
      </c>
      <c r="E1850">
        <v>149.99</v>
      </c>
      <c r="F1850" s="3">
        <f t="shared" si="33"/>
        <v>0.28572789180437164</v>
      </c>
    </row>
    <row r="1851" spans="1:6" x14ac:dyDescent="0.35">
      <c r="A1851">
        <v>1556026</v>
      </c>
      <c r="B1851" t="s">
        <v>1851</v>
      </c>
      <c r="C1851">
        <v>209.99</v>
      </c>
      <c r="D1851">
        <v>169.99</v>
      </c>
      <c r="E1851">
        <v>149.99</v>
      </c>
      <c r="F1851" s="3">
        <f t="shared" si="33"/>
        <v>0.28572789180437164</v>
      </c>
    </row>
    <row r="1852" spans="1:6" x14ac:dyDescent="0.35">
      <c r="A1852">
        <v>1545456</v>
      </c>
      <c r="B1852" t="s">
        <v>1852</v>
      </c>
      <c r="C1852">
        <v>389.99</v>
      </c>
      <c r="D1852">
        <v>299.99</v>
      </c>
      <c r="E1852">
        <v>229.99</v>
      </c>
      <c r="F1852" s="3">
        <f t="shared" si="33"/>
        <v>0.41026692992128</v>
      </c>
    </row>
    <row r="1853" spans="1:6" x14ac:dyDescent="0.35">
      <c r="A1853">
        <v>1544874</v>
      </c>
      <c r="B1853" t="s">
        <v>1853</v>
      </c>
      <c r="C1853">
        <v>389.99</v>
      </c>
      <c r="D1853">
        <v>299.99</v>
      </c>
      <c r="E1853">
        <v>229.99</v>
      </c>
      <c r="F1853" s="3">
        <f t="shared" si="33"/>
        <v>0.41026692992128</v>
      </c>
    </row>
    <row r="1854" spans="1:6" x14ac:dyDescent="0.35">
      <c r="A1854">
        <v>1518699</v>
      </c>
      <c r="B1854" t="s">
        <v>1854</v>
      </c>
      <c r="C1854">
        <v>389.99</v>
      </c>
      <c r="D1854">
        <v>299.99</v>
      </c>
      <c r="E1854">
        <v>229.99</v>
      </c>
      <c r="F1854" s="3">
        <f t="shared" si="33"/>
        <v>0.41026692992128</v>
      </c>
    </row>
    <row r="1855" spans="1:6" x14ac:dyDescent="0.35">
      <c r="A1855">
        <v>1518703</v>
      </c>
      <c r="B1855" t="s">
        <v>1855</v>
      </c>
      <c r="C1855">
        <v>389.99</v>
      </c>
      <c r="D1855">
        <v>299.99</v>
      </c>
      <c r="E1855">
        <v>229.99</v>
      </c>
      <c r="F1855" s="3">
        <f t="shared" si="33"/>
        <v>0.41026692992128</v>
      </c>
    </row>
    <row r="1856" spans="1:6" x14ac:dyDescent="0.35">
      <c r="A1856">
        <v>1545690</v>
      </c>
      <c r="B1856" t="s">
        <v>1856</v>
      </c>
      <c r="C1856">
        <v>389.99</v>
      </c>
      <c r="D1856">
        <v>299.99</v>
      </c>
      <c r="E1856">
        <v>229.99</v>
      </c>
      <c r="F1856" s="3">
        <f t="shared" si="33"/>
        <v>0.41026692992128</v>
      </c>
    </row>
    <row r="1857" spans="1:6" x14ac:dyDescent="0.35">
      <c r="A1857">
        <v>1545003</v>
      </c>
      <c r="B1857" t="s">
        <v>1857</v>
      </c>
      <c r="C1857">
        <v>389.99</v>
      </c>
      <c r="D1857">
        <v>299.99</v>
      </c>
      <c r="E1857">
        <v>229.99</v>
      </c>
      <c r="F1857" s="3">
        <f t="shared" si="33"/>
        <v>0.41026692992128</v>
      </c>
    </row>
    <row r="1858" spans="1:6" x14ac:dyDescent="0.35">
      <c r="A1858">
        <v>1504480</v>
      </c>
      <c r="B1858" t="s">
        <v>1858</v>
      </c>
      <c r="C1858">
        <v>389.99</v>
      </c>
      <c r="D1858">
        <v>299.99</v>
      </c>
      <c r="E1858">
        <v>229.99</v>
      </c>
      <c r="F1858" s="3">
        <f t="shared" si="33"/>
        <v>0.41026692992128</v>
      </c>
    </row>
    <row r="1859" spans="1:6" x14ac:dyDescent="0.35">
      <c r="A1859">
        <v>1518702</v>
      </c>
      <c r="B1859" t="s">
        <v>1859</v>
      </c>
      <c r="C1859">
        <v>389.99</v>
      </c>
      <c r="D1859">
        <v>299.99</v>
      </c>
      <c r="E1859">
        <v>229.99</v>
      </c>
      <c r="F1859" s="3">
        <f t="shared" si="33"/>
        <v>0.41026692992128</v>
      </c>
    </row>
    <row r="1860" spans="1:6" x14ac:dyDescent="0.35">
      <c r="A1860">
        <v>1518704</v>
      </c>
      <c r="B1860" t="s">
        <v>1860</v>
      </c>
      <c r="C1860">
        <v>389.99</v>
      </c>
      <c r="D1860">
        <v>299.99</v>
      </c>
      <c r="E1860">
        <v>229.99</v>
      </c>
      <c r="F1860" s="3">
        <f t="shared" si="33"/>
        <v>0.41026692992128</v>
      </c>
    </row>
    <row r="1861" spans="1:6" x14ac:dyDescent="0.35">
      <c r="A1861">
        <v>1317772</v>
      </c>
      <c r="B1861" t="s">
        <v>1861</v>
      </c>
      <c r="C1861">
        <v>389.99</v>
      </c>
      <c r="D1861">
        <v>299.99</v>
      </c>
      <c r="E1861">
        <v>229.99</v>
      </c>
      <c r="F1861" s="3">
        <f t="shared" si="33"/>
        <v>0.41026692992128</v>
      </c>
    </row>
    <row r="1862" spans="1:6" x14ac:dyDescent="0.35">
      <c r="A1862">
        <v>1317782</v>
      </c>
      <c r="B1862" t="s">
        <v>1862</v>
      </c>
      <c r="C1862">
        <v>389.99</v>
      </c>
      <c r="D1862">
        <v>299.99</v>
      </c>
      <c r="E1862">
        <v>229.99</v>
      </c>
      <c r="F1862" s="3">
        <f t="shared" si="33"/>
        <v>0.41026692992128</v>
      </c>
    </row>
    <row r="1863" spans="1:6" x14ac:dyDescent="0.35">
      <c r="A1863">
        <v>1317781</v>
      </c>
      <c r="B1863" t="s">
        <v>1863</v>
      </c>
      <c r="C1863">
        <v>389.99</v>
      </c>
      <c r="D1863">
        <v>299.99</v>
      </c>
      <c r="E1863">
        <v>229.99</v>
      </c>
      <c r="F1863" s="3">
        <f t="shared" si="33"/>
        <v>0.41026692992128</v>
      </c>
    </row>
    <row r="1864" spans="1:6" x14ac:dyDescent="0.35">
      <c r="A1864">
        <v>1437628</v>
      </c>
      <c r="B1864" t="s">
        <v>1864</v>
      </c>
      <c r="C1864">
        <v>649.99</v>
      </c>
      <c r="D1864">
        <v>499.99</v>
      </c>
      <c r="E1864">
        <v>429.99</v>
      </c>
      <c r="F1864" s="3">
        <f t="shared" si="33"/>
        <v>0.33846674564224066</v>
      </c>
    </row>
    <row r="1865" spans="1:6" x14ac:dyDescent="0.35">
      <c r="A1865">
        <v>1438005</v>
      </c>
      <c r="B1865" t="s">
        <v>1865</v>
      </c>
      <c r="C1865">
        <v>649.99</v>
      </c>
      <c r="D1865">
        <v>499.99</v>
      </c>
      <c r="E1865">
        <v>429.99</v>
      </c>
      <c r="F1865" s="3">
        <f t="shared" ref="F1865:F1928" si="34">1-E1865/C1865</f>
        <v>0.33846674564224066</v>
      </c>
    </row>
    <row r="1866" spans="1:6" x14ac:dyDescent="0.35">
      <c r="A1866">
        <v>1438001</v>
      </c>
      <c r="B1866" t="s">
        <v>1866</v>
      </c>
      <c r="C1866">
        <v>649.99</v>
      </c>
      <c r="D1866">
        <v>499.99</v>
      </c>
      <c r="E1866">
        <v>429.99</v>
      </c>
      <c r="F1866" s="3">
        <f t="shared" si="34"/>
        <v>0.33846674564224066</v>
      </c>
    </row>
    <row r="1867" spans="1:6" x14ac:dyDescent="0.35">
      <c r="A1867">
        <v>1438002</v>
      </c>
      <c r="B1867" t="s">
        <v>1867</v>
      </c>
      <c r="C1867">
        <v>649.99</v>
      </c>
      <c r="D1867">
        <v>499.99</v>
      </c>
      <c r="E1867">
        <v>429.99</v>
      </c>
      <c r="F1867" s="3">
        <f t="shared" si="34"/>
        <v>0.33846674564224066</v>
      </c>
    </row>
    <row r="1868" spans="1:6" x14ac:dyDescent="0.35">
      <c r="A1868">
        <v>1437625</v>
      </c>
      <c r="B1868" t="s">
        <v>1868</v>
      </c>
      <c r="C1868">
        <v>649.99</v>
      </c>
      <c r="D1868">
        <v>499.99</v>
      </c>
      <c r="E1868">
        <v>429.99</v>
      </c>
      <c r="F1868" s="3">
        <f t="shared" si="34"/>
        <v>0.33846674564224066</v>
      </c>
    </row>
    <row r="1869" spans="1:6" x14ac:dyDescent="0.35">
      <c r="A1869">
        <v>1466296</v>
      </c>
      <c r="B1869" t="s">
        <v>1869</v>
      </c>
      <c r="C1869">
        <v>449.99</v>
      </c>
      <c r="D1869">
        <v>349.99</v>
      </c>
      <c r="E1869">
        <v>299.99</v>
      </c>
      <c r="F1869" s="3">
        <f t="shared" si="34"/>
        <v>0.33334074090535348</v>
      </c>
    </row>
    <row r="1870" spans="1:6" x14ac:dyDescent="0.35">
      <c r="A1870">
        <v>1466268</v>
      </c>
      <c r="B1870" t="s">
        <v>1870</v>
      </c>
      <c r="C1870">
        <v>449.99</v>
      </c>
      <c r="D1870">
        <v>349.99</v>
      </c>
      <c r="E1870">
        <v>299.99</v>
      </c>
      <c r="F1870" s="3">
        <f t="shared" si="34"/>
        <v>0.33334074090535348</v>
      </c>
    </row>
    <row r="1871" spans="1:6" x14ac:dyDescent="0.35">
      <c r="A1871">
        <v>1466271</v>
      </c>
      <c r="B1871" t="s">
        <v>1871</v>
      </c>
      <c r="C1871">
        <v>449.99</v>
      </c>
      <c r="D1871">
        <v>349.99</v>
      </c>
      <c r="E1871">
        <v>299.99</v>
      </c>
      <c r="F1871" s="3">
        <f t="shared" si="34"/>
        <v>0.33334074090535348</v>
      </c>
    </row>
    <row r="1872" spans="1:6" x14ac:dyDescent="0.35">
      <c r="A1872">
        <v>1466270</v>
      </c>
      <c r="B1872" t="s">
        <v>1872</v>
      </c>
      <c r="C1872">
        <v>449.99</v>
      </c>
      <c r="D1872">
        <v>349.99</v>
      </c>
      <c r="E1872">
        <v>299.99</v>
      </c>
      <c r="F1872" s="3">
        <f t="shared" si="34"/>
        <v>0.33334074090535348</v>
      </c>
    </row>
    <row r="1873" spans="1:6" x14ac:dyDescent="0.35">
      <c r="A1873">
        <v>1478230</v>
      </c>
      <c r="B1873" t="s">
        <v>1873</v>
      </c>
      <c r="C1873">
        <v>689.99</v>
      </c>
      <c r="D1873">
        <v>549.99</v>
      </c>
      <c r="E1873">
        <v>399.99</v>
      </c>
      <c r="F1873" s="3">
        <f t="shared" si="34"/>
        <v>0.42029594631806255</v>
      </c>
    </row>
    <row r="1874" spans="1:6" x14ac:dyDescent="0.35">
      <c r="A1874">
        <v>1478244</v>
      </c>
      <c r="B1874" t="s">
        <v>1874</v>
      </c>
      <c r="C1874">
        <v>689.99</v>
      </c>
      <c r="D1874">
        <v>549.99</v>
      </c>
      <c r="E1874">
        <v>399.99</v>
      </c>
      <c r="F1874" s="3">
        <f t="shared" si="34"/>
        <v>0.42029594631806255</v>
      </c>
    </row>
    <row r="1875" spans="1:6" x14ac:dyDescent="0.35">
      <c r="A1875">
        <v>1478233</v>
      </c>
      <c r="B1875" t="s">
        <v>1875</v>
      </c>
      <c r="C1875">
        <v>689.99</v>
      </c>
      <c r="D1875">
        <v>549.99</v>
      </c>
      <c r="E1875">
        <v>399.99</v>
      </c>
      <c r="F1875" s="3">
        <f t="shared" si="34"/>
        <v>0.42029594631806255</v>
      </c>
    </row>
    <row r="1876" spans="1:6" x14ac:dyDescent="0.35">
      <c r="A1876">
        <v>1478234</v>
      </c>
      <c r="B1876" t="s">
        <v>1876</v>
      </c>
      <c r="C1876">
        <v>689.99</v>
      </c>
      <c r="D1876">
        <v>549.99</v>
      </c>
      <c r="E1876">
        <v>399.99</v>
      </c>
      <c r="F1876" s="3">
        <f t="shared" si="34"/>
        <v>0.42029594631806255</v>
      </c>
    </row>
    <row r="1877" spans="1:6" x14ac:dyDescent="0.35">
      <c r="A1877">
        <v>1478235</v>
      </c>
      <c r="B1877" t="s">
        <v>1877</v>
      </c>
      <c r="C1877">
        <v>689.99</v>
      </c>
      <c r="D1877">
        <v>549.99</v>
      </c>
      <c r="E1877">
        <v>399.99</v>
      </c>
      <c r="F1877" s="3">
        <f t="shared" si="34"/>
        <v>0.42029594631806255</v>
      </c>
    </row>
    <row r="1878" spans="1:6" x14ac:dyDescent="0.35">
      <c r="A1878">
        <v>1478238</v>
      </c>
      <c r="B1878" t="s">
        <v>1878</v>
      </c>
      <c r="C1878">
        <v>689.99</v>
      </c>
      <c r="D1878">
        <v>549.99</v>
      </c>
      <c r="E1878">
        <v>399.99</v>
      </c>
      <c r="F1878" s="3">
        <f t="shared" si="34"/>
        <v>0.42029594631806255</v>
      </c>
    </row>
    <row r="1879" spans="1:6" x14ac:dyDescent="0.35">
      <c r="A1879">
        <v>1478239</v>
      </c>
      <c r="B1879" t="s">
        <v>1879</v>
      </c>
      <c r="C1879">
        <v>689.99</v>
      </c>
      <c r="D1879">
        <v>549.99</v>
      </c>
      <c r="E1879">
        <v>399.99</v>
      </c>
      <c r="F1879" s="3">
        <f t="shared" si="34"/>
        <v>0.42029594631806255</v>
      </c>
    </row>
    <row r="1880" spans="1:6" x14ac:dyDescent="0.35">
      <c r="A1880">
        <v>1478253</v>
      </c>
      <c r="B1880" t="s">
        <v>1880</v>
      </c>
      <c r="C1880">
        <v>689.99</v>
      </c>
      <c r="D1880">
        <v>549.99</v>
      </c>
      <c r="E1880">
        <v>399.99</v>
      </c>
      <c r="F1880" s="3">
        <f t="shared" si="34"/>
        <v>0.42029594631806255</v>
      </c>
    </row>
    <row r="1881" spans="1:6" x14ac:dyDescent="0.35">
      <c r="A1881">
        <v>1478240</v>
      </c>
      <c r="B1881" t="s">
        <v>1881</v>
      </c>
      <c r="C1881">
        <v>689.99</v>
      </c>
      <c r="D1881">
        <v>549.99</v>
      </c>
      <c r="E1881">
        <v>399.99</v>
      </c>
      <c r="F1881" s="3">
        <f t="shared" si="34"/>
        <v>0.42029594631806255</v>
      </c>
    </row>
    <row r="1882" spans="1:6" x14ac:dyDescent="0.35">
      <c r="A1882">
        <v>1478243</v>
      </c>
      <c r="B1882" t="s">
        <v>1882</v>
      </c>
      <c r="C1882">
        <v>689.99</v>
      </c>
      <c r="D1882">
        <v>549.99</v>
      </c>
      <c r="E1882">
        <v>399.99</v>
      </c>
      <c r="F1882" s="3">
        <f t="shared" si="34"/>
        <v>0.42029594631806255</v>
      </c>
    </row>
    <row r="1883" spans="1:6" x14ac:dyDescent="0.35">
      <c r="A1883">
        <v>1478269</v>
      </c>
      <c r="B1883" t="s">
        <v>1883</v>
      </c>
      <c r="C1883">
        <v>689.99</v>
      </c>
      <c r="D1883">
        <v>549.99</v>
      </c>
      <c r="E1883">
        <v>399.99</v>
      </c>
      <c r="F1883" s="3">
        <f t="shared" si="34"/>
        <v>0.42029594631806255</v>
      </c>
    </row>
    <row r="1884" spans="1:6" x14ac:dyDescent="0.35">
      <c r="A1884">
        <v>1478255</v>
      </c>
      <c r="B1884" t="s">
        <v>1884</v>
      </c>
      <c r="C1884">
        <v>689.99</v>
      </c>
      <c r="D1884">
        <v>549.99</v>
      </c>
      <c r="E1884">
        <v>399.99</v>
      </c>
      <c r="F1884" s="3">
        <f t="shared" si="34"/>
        <v>0.42029594631806255</v>
      </c>
    </row>
    <row r="1885" spans="1:6" x14ac:dyDescent="0.35">
      <c r="A1885">
        <v>1554328</v>
      </c>
      <c r="B1885" t="s">
        <v>1885</v>
      </c>
      <c r="C1885">
        <v>359.99</v>
      </c>
      <c r="D1885">
        <v>289.99</v>
      </c>
      <c r="E1885">
        <v>249.99</v>
      </c>
      <c r="F1885" s="3">
        <f t="shared" si="34"/>
        <v>0.30556404344565125</v>
      </c>
    </row>
    <row r="1886" spans="1:6" x14ac:dyDescent="0.35">
      <c r="A1886">
        <v>1528342</v>
      </c>
      <c r="B1886" t="s">
        <v>1886</v>
      </c>
      <c r="C1886">
        <v>689.99</v>
      </c>
      <c r="D1886">
        <v>549.99</v>
      </c>
      <c r="E1886">
        <v>399.99</v>
      </c>
      <c r="F1886" s="3">
        <f t="shared" si="34"/>
        <v>0.42029594631806255</v>
      </c>
    </row>
    <row r="1887" spans="1:6" x14ac:dyDescent="0.35">
      <c r="A1887">
        <v>1530676</v>
      </c>
      <c r="B1887" t="s">
        <v>1887</v>
      </c>
      <c r="C1887">
        <v>689.99</v>
      </c>
      <c r="D1887">
        <v>549.99</v>
      </c>
      <c r="E1887">
        <v>399.99</v>
      </c>
      <c r="F1887" s="3">
        <f t="shared" si="34"/>
        <v>0.42029594631806255</v>
      </c>
    </row>
    <row r="1888" spans="1:6" x14ac:dyDescent="0.35">
      <c r="A1888">
        <v>1530677</v>
      </c>
      <c r="B1888" t="s">
        <v>1888</v>
      </c>
      <c r="C1888">
        <v>689.99</v>
      </c>
      <c r="D1888">
        <v>549.99</v>
      </c>
      <c r="E1888">
        <v>399.99</v>
      </c>
      <c r="F1888" s="3">
        <f t="shared" si="34"/>
        <v>0.42029594631806255</v>
      </c>
    </row>
    <row r="1889" spans="1:6" x14ac:dyDescent="0.35">
      <c r="A1889">
        <v>1530678</v>
      </c>
      <c r="B1889" t="s">
        <v>1889</v>
      </c>
      <c r="C1889">
        <v>689.99</v>
      </c>
      <c r="D1889">
        <v>549.99</v>
      </c>
      <c r="E1889">
        <v>399.99</v>
      </c>
      <c r="F1889" s="3">
        <f t="shared" si="34"/>
        <v>0.42029594631806255</v>
      </c>
    </row>
    <row r="1890" spans="1:6" x14ac:dyDescent="0.35">
      <c r="A1890">
        <v>1530680</v>
      </c>
      <c r="B1890" t="s">
        <v>1890</v>
      </c>
      <c r="C1890">
        <v>689.99</v>
      </c>
      <c r="D1890">
        <v>549.99</v>
      </c>
      <c r="E1890">
        <v>399.99</v>
      </c>
      <c r="F1890" s="3">
        <f t="shared" si="34"/>
        <v>0.42029594631806255</v>
      </c>
    </row>
    <row r="1891" spans="1:6" x14ac:dyDescent="0.35">
      <c r="A1891">
        <v>1530681</v>
      </c>
      <c r="B1891" t="s">
        <v>1891</v>
      </c>
      <c r="C1891">
        <v>689.99</v>
      </c>
      <c r="D1891">
        <v>549.99</v>
      </c>
      <c r="E1891">
        <v>399.99</v>
      </c>
      <c r="F1891" s="3">
        <f t="shared" si="34"/>
        <v>0.42029594631806255</v>
      </c>
    </row>
    <row r="1892" spans="1:6" x14ac:dyDescent="0.35">
      <c r="A1892">
        <v>1530682</v>
      </c>
      <c r="B1892" t="s">
        <v>1892</v>
      </c>
      <c r="C1892">
        <v>689.99</v>
      </c>
      <c r="D1892">
        <v>549.99</v>
      </c>
      <c r="E1892">
        <v>399.99</v>
      </c>
      <c r="F1892" s="3">
        <f t="shared" si="34"/>
        <v>0.42029594631806255</v>
      </c>
    </row>
    <row r="1893" spans="1:6" x14ac:dyDescent="0.35">
      <c r="A1893">
        <v>1530683</v>
      </c>
      <c r="B1893" t="s">
        <v>1893</v>
      </c>
      <c r="C1893">
        <v>689.99</v>
      </c>
      <c r="D1893">
        <v>549.99</v>
      </c>
      <c r="E1893">
        <v>399.99</v>
      </c>
      <c r="F1893" s="3">
        <f t="shared" si="34"/>
        <v>0.42029594631806255</v>
      </c>
    </row>
    <row r="1894" spans="1:6" x14ac:dyDescent="0.35">
      <c r="A1894">
        <v>1530684</v>
      </c>
      <c r="B1894" t="s">
        <v>1894</v>
      </c>
      <c r="C1894">
        <v>689.99</v>
      </c>
      <c r="D1894">
        <v>549.99</v>
      </c>
      <c r="E1894">
        <v>399.99</v>
      </c>
      <c r="F1894" s="3">
        <f t="shared" si="34"/>
        <v>0.42029594631806255</v>
      </c>
    </row>
    <row r="1895" spans="1:6" x14ac:dyDescent="0.35">
      <c r="A1895">
        <v>1530685</v>
      </c>
      <c r="B1895" t="s">
        <v>1895</v>
      </c>
      <c r="C1895">
        <v>689.99</v>
      </c>
      <c r="D1895">
        <v>549.99</v>
      </c>
      <c r="E1895">
        <v>399.99</v>
      </c>
      <c r="F1895" s="3">
        <f t="shared" si="34"/>
        <v>0.42029594631806255</v>
      </c>
    </row>
    <row r="1896" spans="1:6" x14ac:dyDescent="0.35">
      <c r="A1896">
        <v>1530686</v>
      </c>
      <c r="B1896" t="s">
        <v>1896</v>
      </c>
      <c r="C1896">
        <v>689.99</v>
      </c>
      <c r="D1896">
        <v>549.99</v>
      </c>
      <c r="E1896">
        <v>399.99</v>
      </c>
      <c r="F1896" s="3">
        <f t="shared" si="34"/>
        <v>0.42029594631806255</v>
      </c>
    </row>
    <row r="1897" spans="1:6" x14ac:dyDescent="0.35">
      <c r="A1897">
        <v>1530687</v>
      </c>
      <c r="B1897" t="s">
        <v>1897</v>
      </c>
      <c r="C1897">
        <v>689.99</v>
      </c>
      <c r="D1897">
        <v>549.99</v>
      </c>
      <c r="E1897">
        <v>399.99</v>
      </c>
      <c r="F1897" s="3">
        <f t="shared" si="34"/>
        <v>0.42029594631806255</v>
      </c>
    </row>
    <row r="1898" spans="1:6" x14ac:dyDescent="0.35">
      <c r="A1898">
        <v>1530688</v>
      </c>
      <c r="B1898" t="s">
        <v>1898</v>
      </c>
      <c r="C1898">
        <v>689.99</v>
      </c>
      <c r="D1898">
        <v>549.99</v>
      </c>
      <c r="E1898">
        <v>399.99</v>
      </c>
      <c r="F1898" s="3">
        <f t="shared" si="34"/>
        <v>0.42029594631806255</v>
      </c>
    </row>
    <row r="1899" spans="1:6" x14ac:dyDescent="0.35">
      <c r="A1899">
        <v>1530690</v>
      </c>
      <c r="B1899" t="s">
        <v>1899</v>
      </c>
      <c r="C1899">
        <v>689.99</v>
      </c>
      <c r="D1899">
        <v>549.99</v>
      </c>
      <c r="E1899">
        <v>399.99</v>
      </c>
      <c r="F1899" s="3">
        <f t="shared" si="34"/>
        <v>0.42029594631806255</v>
      </c>
    </row>
    <row r="1900" spans="1:6" x14ac:dyDescent="0.35">
      <c r="A1900">
        <v>1530691</v>
      </c>
      <c r="B1900" t="s">
        <v>1900</v>
      </c>
      <c r="C1900">
        <v>689.99</v>
      </c>
      <c r="D1900">
        <v>549.99</v>
      </c>
      <c r="E1900">
        <v>399.99</v>
      </c>
      <c r="F1900" s="3">
        <f t="shared" si="34"/>
        <v>0.42029594631806255</v>
      </c>
    </row>
    <row r="1901" spans="1:6" x14ac:dyDescent="0.35">
      <c r="A1901">
        <v>1530692</v>
      </c>
      <c r="B1901" t="s">
        <v>1901</v>
      </c>
      <c r="C1901">
        <v>689.99</v>
      </c>
      <c r="D1901">
        <v>549.99</v>
      </c>
      <c r="E1901">
        <v>399.99</v>
      </c>
      <c r="F1901" s="3">
        <f t="shared" si="34"/>
        <v>0.42029594631806255</v>
      </c>
    </row>
    <row r="1902" spans="1:6" x14ac:dyDescent="0.35">
      <c r="A1902">
        <v>1530693</v>
      </c>
      <c r="B1902" t="s">
        <v>1902</v>
      </c>
      <c r="C1902">
        <v>689.99</v>
      </c>
      <c r="D1902">
        <v>549.99</v>
      </c>
      <c r="E1902">
        <v>399.99</v>
      </c>
      <c r="F1902" s="3">
        <f t="shared" si="34"/>
        <v>0.42029594631806255</v>
      </c>
    </row>
    <row r="1903" spans="1:6" x14ac:dyDescent="0.35">
      <c r="A1903">
        <v>1530694</v>
      </c>
      <c r="B1903" t="s">
        <v>1903</v>
      </c>
      <c r="C1903">
        <v>689.99</v>
      </c>
      <c r="D1903">
        <v>549.99</v>
      </c>
      <c r="E1903">
        <v>399.99</v>
      </c>
      <c r="F1903" s="3">
        <f t="shared" si="34"/>
        <v>0.42029594631806255</v>
      </c>
    </row>
    <row r="1904" spans="1:6" x14ac:dyDescent="0.35">
      <c r="A1904">
        <v>1530695</v>
      </c>
      <c r="B1904" t="s">
        <v>1904</v>
      </c>
      <c r="C1904">
        <v>689.99</v>
      </c>
      <c r="D1904">
        <v>549.99</v>
      </c>
      <c r="E1904">
        <v>399.99</v>
      </c>
      <c r="F1904" s="3">
        <f t="shared" si="34"/>
        <v>0.42029594631806255</v>
      </c>
    </row>
    <row r="1905" spans="1:6" x14ac:dyDescent="0.35">
      <c r="A1905">
        <v>1530697</v>
      </c>
      <c r="B1905" t="s">
        <v>1905</v>
      </c>
      <c r="C1905">
        <v>689.99</v>
      </c>
      <c r="D1905">
        <v>549.99</v>
      </c>
      <c r="E1905">
        <v>399.99</v>
      </c>
      <c r="F1905" s="3">
        <f t="shared" si="34"/>
        <v>0.42029594631806255</v>
      </c>
    </row>
    <row r="1906" spans="1:6" x14ac:dyDescent="0.35">
      <c r="A1906">
        <v>1530699</v>
      </c>
      <c r="B1906" t="s">
        <v>1906</v>
      </c>
      <c r="C1906">
        <v>689.99</v>
      </c>
      <c r="D1906">
        <v>549.99</v>
      </c>
      <c r="E1906">
        <v>399.99</v>
      </c>
      <c r="F1906" s="3">
        <f t="shared" si="34"/>
        <v>0.42029594631806255</v>
      </c>
    </row>
    <row r="1907" spans="1:6" x14ac:dyDescent="0.35">
      <c r="A1907">
        <v>1530701</v>
      </c>
      <c r="B1907" t="s">
        <v>1907</v>
      </c>
      <c r="C1907">
        <v>689.99</v>
      </c>
      <c r="D1907">
        <v>549.99</v>
      </c>
      <c r="E1907">
        <v>399.99</v>
      </c>
      <c r="F1907" s="3">
        <f t="shared" si="34"/>
        <v>0.42029594631806255</v>
      </c>
    </row>
    <row r="1908" spans="1:6" x14ac:dyDescent="0.35">
      <c r="A1908">
        <v>1530702</v>
      </c>
      <c r="B1908" t="s">
        <v>1908</v>
      </c>
      <c r="C1908">
        <v>689.99</v>
      </c>
      <c r="D1908">
        <v>549.99</v>
      </c>
      <c r="E1908">
        <v>399.99</v>
      </c>
      <c r="F1908" s="3">
        <f t="shared" si="34"/>
        <v>0.42029594631806255</v>
      </c>
    </row>
    <row r="1909" spans="1:6" x14ac:dyDescent="0.35">
      <c r="A1909">
        <v>1530704</v>
      </c>
      <c r="B1909" t="s">
        <v>1909</v>
      </c>
      <c r="C1909">
        <v>689.99</v>
      </c>
      <c r="D1909">
        <v>549.99</v>
      </c>
      <c r="E1909">
        <v>399.99</v>
      </c>
      <c r="F1909" s="3">
        <f t="shared" si="34"/>
        <v>0.42029594631806255</v>
      </c>
    </row>
    <row r="1910" spans="1:6" x14ac:dyDescent="0.35">
      <c r="A1910">
        <v>1484893</v>
      </c>
      <c r="B1910" t="s">
        <v>1910</v>
      </c>
      <c r="C1910">
        <v>364.99</v>
      </c>
      <c r="D1910">
        <v>299.99</v>
      </c>
      <c r="E1910">
        <v>249.99</v>
      </c>
      <c r="F1910" s="3">
        <f t="shared" si="34"/>
        <v>0.31507712540069588</v>
      </c>
    </row>
    <row r="1911" spans="1:6" x14ac:dyDescent="0.35">
      <c r="A1911">
        <v>1484878</v>
      </c>
      <c r="B1911" t="s">
        <v>1911</v>
      </c>
      <c r="C1911">
        <v>364.99</v>
      </c>
      <c r="D1911">
        <v>299.99</v>
      </c>
      <c r="E1911">
        <v>249.99</v>
      </c>
      <c r="F1911" s="3">
        <f t="shared" si="34"/>
        <v>0.31507712540069588</v>
      </c>
    </row>
    <row r="1912" spans="1:6" x14ac:dyDescent="0.35">
      <c r="A1912">
        <v>1484892</v>
      </c>
      <c r="B1912" t="s">
        <v>1912</v>
      </c>
      <c r="C1912">
        <v>364.99</v>
      </c>
      <c r="D1912">
        <v>299.99</v>
      </c>
      <c r="E1912">
        <v>249.99</v>
      </c>
      <c r="F1912" s="3">
        <f t="shared" si="34"/>
        <v>0.31507712540069588</v>
      </c>
    </row>
    <row r="1913" spans="1:6" x14ac:dyDescent="0.35">
      <c r="A1913">
        <v>1437671</v>
      </c>
      <c r="B1913" t="s">
        <v>1913</v>
      </c>
      <c r="C1913">
        <v>364.99</v>
      </c>
      <c r="D1913">
        <v>299.99</v>
      </c>
      <c r="E1913">
        <v>249.99</v>
      </c>
      <c r="F1913" s="3">
        <f t="shared" si="34"/>
        <v>0.31507712540069588</v>
      </c>
    </row>
    <row r="1914" spans="1:6" x14ac:dyDescent="0.35">
      <c r="A1914">
        <v>1437667</v>
      </c>
      <c r="B1914" t="s">
        <v>1914</v>
      </c>
      <c r="C1914">
        <v>364.99</v>
      </c>
      <c r="D1914">
        <v>299.99</v>
      </c>
      <c r="E1914">
        <v>249.99</v>
      </c>
      <c r="F1914" s="3">
        <f t="shared" si="34"/>
        <v>0.31507712540069588</v>
      </c>
    </row>
    <row r="1915" spans="1:6" x14ac:dyDescent="0.35">
      <c r="A1915">
        <v>1484891</v>
      </c>
      <c r="B1915" t="s">
        <v>1915</v>
      </c>
      <c r="C1915">
        <v>364.99</v>
      </c>
      <c r="D1915">
        <v>299.99</v>
      </c>
      <c r="E1915">
        <v>249.99</v>
      </c>
      <c r="F1915" s="3">
        <f t="shared" si="34"/>
        <v>0.31507712540069588</v>
      </c>
    </row>
    <row r="1916" spans="1:6" x14ac:dyDescent="0.35">
      <c r="A1916">
        <v>1437666</v>
      </c>
      <c r="B1916" t="s">
        <v>1916</v>
      </c>
      <c r="C1916">
        <v>364.99</v>
      </c>
      <c r="D1916">
        <v>299.99</v>
      </c>
      <c r="E1916">
        <v>249.99</v>
      </c>
      <c r="F1916" s="3">
        <f t="shared" si="34"/>
        <v>0.31507712540069588</v>
      </c>
    </row>
    <row r="1917" spans="1:6" x14ac:dyDescent="0.35">
      <c r="A1917">
        <v>1437670</v>
      </c>
      <c r="B1917" t="s">
        <v>1917</v>
      </c>
      <c r="C1917">
        <v>364.99</v>
      </c>
      <c r="D1917">
        <v>299.99</v>
      </c>
      <c r="E1917">
        <v>249.99</v>
      </c>
      <c r="F1917" s="3">
        <f t="shared" si="34"/>
        <v>0.31507712540069588</v>
      </c>
    </row>
    <row r="1918" spans="1:6" x14ac:dyDescent="0.35">
      <c r="A1918">
        <v>1437627</v>
      </c>
      <c r="B1918" t="s">
        <v>1918</v>
      </c>
      <c r="C1918">
        <v>364.99</v>
      </c>
      <c r="D1918">
        <v>299.99</v>
      </c>
      <c r="E1918">
        <v>249.99</v>
      </c>
      <c r="F1918" s="3">
        <f t="shared" si="34"/>
        <v>0.31507712540069588</v>
      </c>
    </row>
    <row r="1919" spans="1:6" x14ac:dyDescent="0.35">
      <c r="A1919">
        <v>1437668</v>
      </c>
      <c r="B1919" t="s">
        <v>1919</v>
      </c>
      <c r="C1919">
        <v>364.99</v>
      </c>
      <c r="D1919">
        <v>299.99</v>
      </c>
      <c r="E1919">
        <v>249.99</v>
      </c>
      <c r="F1919" s="3">
        <f t="shared" si="34"/>
        <v>0.31507712540069588</v>
      </c>
    </row>
    <row r="1920" spans="1:6" x14ac:dyDescent="0.35">
      <c r="A1920">
        <v>1437669</v>
      </c>
      <c r="B1920" t="s">
        <v>1920</v>
      </c>
      <c r="C1920">
        <v>364.99</v>
      </c>
      <c r="D1920">
        <v>299.99</v>
      </c>
      <c r="E1920">
        <v>249.99</v>
      </c>
      <c r="F1920" s="3">
        <f t="shared" si="34"/>
        <v>0.31507712540069588</v>
      </c>
    </row>
    <row r="1921" spans="1:6" x14ac:dyDescent="0.35">
      <c r="A1921" s="6">
        <v>1437672</v>
      </c>
      <c r="B1921" s="6" t="s">
        <v>1921</v>
      </c>
      <c r="C1921" s="7">
        <v>364.99</v>
      </c>
      <c r="D1921">
        <v>299.99</v>
      </c>
      <c r="E1921">
        <v>249.99</v>
      </c>
      <c r="F1921" s="3">
        <f t="shared" si="34"/>
        <v>0.31507712540069588</v>
      </c>
    </row>
    <row r="1922" spans="1:6" x14ac:dyDescent="0.35">
      <c r="A1922">
        <v>1555980</v>
      </c>
      <c r="B1922" t="s">
        <v>1922</v>
      </c>
      <c r="C1922">
        <v>419.99</v>
      </c>
      <c r="D1922">
        <v>319.99</v>
      </c>
      <c r="E1922">
        <v>249.99</v>
      </c>
      <c r="F1922" s="3">
        <f t="shared" si="34"/>
        <v>0.40477154217957567</v>
      </c>
    </row>
    <row r="1923" spans="1:6" x14ac:dyDescent="0.35">
      <c r="A1923">
        <v>1555971</v>
      </c>
      <c r="B1923" t="s">
        <v>1923</v>
      </c>
      <c r="C1923">
        <v>419.99</v>
      </c>
      <c r="D1923">
        <v>319.99</v>
      </c>
      <c r="E1923">
        <v>249.99</v>
      </c>
      <c r="F1923" s="3">
        <f t="shared" si="34"/>
        <v>0.40477154217957567</v>
      </c>
    </row>
    <row r="1924" spans="1:6" x14ac:dyDescent="0.35">
      <c r="A1924">
        <v>1555968</v>
      </c>
      <c r="B1924" t="s">
        <v>1924</v>
      </c>
      <c r="C1924">
        <v>419.99</v>
      </c>
      <c r="D1924">
        <v>319.99</v>
      </c>
      <c r="E1924">
        <v>249.99</v>
      </c>
      <c r="F1924" s="3">
        <f t="shared" si="34"/>
        <v>0.40477154217957567</v>
      </c>
    </row>
    <row r="1925" spans="1:6" x14ac:dyDescent="0.35">
      <c r="A1925">
        <v>1398145</v>
      </c>
      <c r="B1925" t="s">
        <v>1925</v>
      </c>
      <c r="C1925">
        <v>419.99</v>
      </c>
      <c r="D1925">
        <v>319.99</v>
      </c>
      <c r="E1925">
        <v>249.99</v>
      </c>
      <c r="F1925" s="3">
        <f t="shared" si="34"/>
        <v>0.40477154217957567</v>
      </c>
    </row>
    <row r="1926" spans="1:6" x14ac:dyDescent="0.35">
      <c r="A1926">
        <v>1318190</v>
      </c>
      <c r="B1926" t="s">
        <v>1926</v>
      </c>
      <c r="C1926">
        <v>419.99</v>
      </c>
      <c r="D1926">
        <v>319.99</v>
      </c>
      <c r="E1926">
        <v>249.99</v>
      </c>
      <c r="F1926" s="3">
        <f t="shared" si="34"/>
        <v>0.40477154217957567</v>
      </c>
    </row>
    <row r="1927" spans="1:6" x14ac:dyDescent="0.35">
      <c r="A1927">
        <v>1555974</v>
      </c>
      <c r="B1927" t="s">
        <v>1927</v>
      </c>
      <c r="C1927">
        <v>419.99</v>
      </c>
      <c r="D1927">
        <v>319.99</v>
      </c>
      <c r="E1927">
        <v>249.99</v>
      </c>
      <c r="F1927" s="3">
        <f t="shared" si="34"/>
        <v>0.40477154217957567</v>
      </c>
    </row>
    <row r="1928" spans="1:6" x14ac:dyDescent="0.35">
      <c r="A1928">
        <v>1555976</v>
      </c>
      <c r="B1928" t="s">
        <v>1928</v>
      </c>
      <c r="C1928">
        <v>419.99</v>
      </c>
      <c r="D1928">
        <v>319.99</v>
      </c>
      <c r="E1928">
        <v>249.99</v>
      </c>
      <c r="F1928" s="3">
        <f t="shared" si="34"/>
        <v>0.40477154217957567</v>
      </c>
    </row>
    <row r="1929" spans="1:6" x14ac:dyDescent="0.35">
      <c r="A1929">
        <v>1318187</v>
      </c>
      <c r="B1929" t="s">
        <v>1929</v>
      </c>
      <c r="C1929">
        <v>419.99</v>
      </c>
      <c r="D1929">
        <v>319.99</v>
      </c>
      <c r="E1929">
        <v>249.99</v>
      </c>
      <c r="F1929" s="3">
        <f t="shared" ref="F1929:F1992" si="35">1-E1929/C1929</f>
        <v>0.40477154217957567</v>
      </c>
    </row>
    <row r="1930" spans="1:6" x14ac:dyDescent="0.35">
      <c r="A1930">
        <v>1398144</v>
      </c>
      <c r="B1930" t="s">
        <v>1930</v>
      </c>
      <c r="C1930">
        <v>419.99</v>
      </c>
      <c r="D1930">
        <v>319.99</v>
      </c>
      <c r="E1930">
        <v>249.99</v>
      </c>
      <c r="F1930" s="3">
        <f t="shared" si="35"/>
        <v>0.40477154217957567</v>
      </c>
    </row>
    <row r="1931" spans="1:6" x14ac:dyDescent="0.35">
      <c r="A1931">
        <v>1555975</v>
      </c>
      <c r="B1931" t="s">
        <v>1931</v>
      </c>
      <c r="C1931">
        <v>419.99</v>
      </c>
      <c r="D1931">
        <v>319.99</v>
      </c>
      <c r="E1931">
        <v>249.99</v>
      </c>
      <c r="F1931" s="3">
        <f t="shared" si="35"/>
        <v>0.40477154217957567</v>
      </c>
    </row>
    <row r="1932" spans="1:6" x14ac:dyDescent="0.35">
      <c r="A1932">
        <v>1555970</v>
      </c>
      <c r="B1932" t="s">
        <v>1932</v>
      </c>
      <c r="C1932">
        <v>419.99</v>
      </c>
      <c r="D1932">
        <v>319.99</v>
      </c>
      <c r="E1932">
        <v>249.99</v>
      </c>
      <c r="F1932" s="3">
        <f t="shared" si="35"/>
        <v>0.40477154217957567</v>
      </c>
    </row>
    <row r="1933" spans="1:6" x14ac:dyDescent="0.35">
      <c r="A1933">
        <v>1530668</v>
      </c>
      <c r="B1933" t="s">
        <v>1933</v>
      </c>
      <c r="C1933">
        <v>419.99</v>
      </c>
      <c r="D1933">
        <v>319.99</v>
      </c>
      <c r="E1933">
        <v>249.99</v>
      </c>
      <c r="F1933" s="3">
        <f t="shared" si="35"/>
        <v>0.40477154217957567</v>
      </c>
    </row>
    <row r="1934" spans="1:6" x14ac:dyDescent="0.35">
      <c r="A1934">
        <v>1530667</v>
      </c>
      <c r="B1934" t="s">
        <v>1934</v>
      </c>
      <c r="C1934">
        <v>419.99</v>
      </c>
      <c r="D1934">
        <v>319.99</v>
      </c>
      <c r="E1934">
        <v>249.99</v>
      </c>
      <c r="F1934" s="3">
        <f t="shared" si="35"/>
        <v>0.40477154217957567</v>
      </c>
    </row>
    <row r="1935" spans="1:6" x14ac:dyDescent="0.35">
      <c r="A1935">
        <v>1555972</v>
      </c>
      <c r="B1935" t="s">
        <v>1935</v>
      </c>
      <c r="C1935">
        <v>419.99</v>
      </c>
      <c r="D1935">
        <v>319.99</v>
      </c>
      <c r="E1935">
        <v>249.99</v>
      </c>
      <c r="F1935" s="3">
        <f t="shared" si="35"/>
        <v>0.40477154217957567</v>
      </c>
    </row>
    <row r="1936" spans="1:6" x14ac:dyDescent="0.35">
      <c r="A1936">
        <v>1555979</v>
      </c>
      <c r="B1936" t="s">
        <v>1936</v>
      </c>
      <c r="C1936">
        <v>419.99</v>
      </c>
      <c r="D1936">
        <v>319.99</v>
      </c>
      <c r="E1936">
        <v>249.99</v>
      </c>
      <c r="F1936" s="3">
        <f t="shared" si="35"/>
        <v>0.40477154217957567</v>
      </c>
    </row>
    <row r="1937" spans="1:6" x14ac:dyDescent="0.35">
      <c r="A1937">
        <v>1318188</v>
      </c>
      <c r="B1937" t="s">
        <v>1937</v>
      </c>
      <c r="C1937">
        <v>419.99</v>
      </c>
      <c r="D1937">
        <v>319.99</v>
      </c>
      <c r="E1937">
        <v>249.99</v>
      </c>
      <c r="F1937" s="3">
        <f t="shared" si="35"/>
        <v>0.40477154217957567</v>
      </c>
    </row>
    <row r="1938" spans="1:6" x14ac:dyDescent="0.35">
      <c r="A1938">
        <v>1555973</v>
      </c>
      <c r="B1938" t="s">
        <v>1938</v>
      </c>
      <c r="C1938">
        <v>419.99</v>
      </c>
      <c r="D1938">
        <v>319.99</v>
      </c>
      <c r="E1938">
        <v>249.99</v>
      </c>
      <c r="F1938" s="3">
        <f t="shared" si="35"/>
        <v>0.40477154217957567</v>
      </c>
    </row>
    <row r="1939" spans="1:6" x14ac:dyDescent="0.35">
      <c r="A1939">
        <v>1555977</v>
      </c>
      <c r="B1939" t="s">
        <v>1939</v>
      </c>
      <c r="C1939">
        <v>419.99</v>
      </c>
      <c r="D1939">
        <v>319.99</v>
      </c>
      <c r="E1939">
        <v>249.99</v>
      </c>
      <c r="F1939" s="3">
        <f t="shared" si="35"/>
        <v>0.40477154217957567</v>
      </c>
    </row>
    <row r="1940" spans="1:6" x14ac:dyDescent="0.35">
      <c r="A1940">
        <v>1530665</v>
      </c>
      <c r="B1940" t="s">
        <v>1940</v>
      </c>
      <c r="C1940">
        <v>419.99</v>
      </c>
      <c r="D1940">
        <v>319.99</v>
      </c>
      <c r="E1940">
        <v>249.99</v>
      </c>
      <c r="F1940" s="3">
        <f t="shared" si="35"/>
        <v>0.40477154217957567</v>
      </c>
    </row>
    <row r="1941" spans="1:6" x14ac:dyDescent="0.35">
      <c r="A1941">
        <v>1555983</v>
      </c>
      <c r="B1941" t="s">
        <v>1941</v>
      </c>
      <c r="C1941">
        <v>419.99</v>
      </c>
      <c r="D1941">
        <v>319.99</v>
      </c>
      <c r="E1941">
        <v>249.99</v>
      </c>
      <c r="F1941" s="3">
        <f t="shared" si="35"/>
        <v>0.40477154217957567</v>
      </c>
    </row>
    <row r="1942" spans="1:6" x14ac:dyDescent="0.35">
      <c r="A1942">
        <v>1301495</v>
      </c>
      <c r="B1942" t="s">
        <v>1942</v>
      </c>
      <c r="C1942">
        <v>419.99</v>
      </c>
      <c r="D1942">
        <v>319.99</v>
      </c>
      <c r="E1942">
        <v>249.99</v>
      </c>
      <c r="F1942" s="3">
        <f t="shared" si="35"/>
        <v>0.40477154217957567</v>
      </c>
    </row>
    <row r="1943" spans="1:6" x14ac:dyDescent="0.35">
      <c r="A1943">
        <v>1530664</v>
      </c>
      <c r="B1943" t="s">
        <v>1943</v>
      </c>
      <c r="C1943">
        <v>419.99</v>
      </c>
      <c r="D1943">
        <v>319.99</v>
      </c>
      <c r="E1943">
        <v>249.99</v>
      </c>
      <c r="F1943" s="3">
        <f t="shared" si="35"/>
        <v>0.40477154217957567</v>
      </c>
    </row>
    <row r="1944" spans="1:6" x14ac:dyDescent="0.35">
      <c r="A1944">
        <v>1555982</v>
      </c>
      <c r="B1944" t="s">
        <v>1944</v>
      </c>
      <c r="C1944">
        <v>419.99</v>
      </c>
      <c r="D1944">
        <v>319.99</v>
      </c>
      <c r="E1944">
        <v>249.99</v>
      </c>
      <c r="F1944" s="3">
        <f t="shared" si="35"/>
        <v>0.40477154217957567</v>
      </c>
    </row>
    <row r="1945" spans="1:6" x14ac:dyDescent="0.35">
      <c r="A1945">
        <v>1555978</v>
      </c>
      <c r="B1945" t="s">
        <v>1945</v>
      </c>
      <c r="C1945">
        <v>419.99</v>
      </c>
      <c r="D1945">
        <v>319.99</v>
      </c>
      <c r="E1945">
        <v>249.99</v>
      </c>
      <c r="F1945" s="3">
        <f t="shared" si="35"/>
        <v>0.40477154217957567</v>
      </c>
    </row>
    <row r="1946" spans="1:6" x14ac:dyDescent="0.35">
      <c r="A1946">
        <v>1555981</v>
      </c>
      <c r="B1946" t="s">
        <v>1946</v>
      </c>
      <c r="C1946">
        <v>419.99</v>
      </c>
      <c r="D1946">
        <v>319.99</v>
      </c>
      <c r="E1946">
        <v>249.99</v>
      </c>
      <c r="F1946" s="3">
        <f t="shared" si="35"/>
        <v>0.40477154217957567</v>
      </c>
    </row>
    <row r="1947" spans="1:6" x14ac:dyDescent="0.35">
      <c r="A1947">
        <v>1530666</v>
      </c>
      <c r="B1947" t="s">
        <v>1947</v>
      </c>
      <c r="C1947">
        <v>419.99</v>
      </c>
      <c r="D1947">
        <v>319.99</v>
      </c>
      <c r="E1947">
        <v>249.99</v>
      </c>
      <c r="F1947" s="3">
        <f t="shared" si="35"/>
        <v>0.40477154217957567</v>
      </c>
    </row>
    <row r="1948" spans="1:6" x14ac:dyDescent="0.35">
      <c r="A1948">
        <v>1474646</v>
      </c>
      <c r="B1948" t="s">
        <v>1948</v>
      </c>
      <c r="C1948">
        <v>689.99</v>
      </c>
      <c r="D1948">
        <v>549.99</v>
      </c>
      <c r="E1948">
        <v>399.99</v>
      </c>
      <c r="F1948" s="3">
        <f t="shared" si="35"/>
        <v>0.42029594631806255</v>
      </c>
    </row>
    <row r="1949" spans="1:6" x14ac:dyDescent="0.35">
      <c r="A1949">
        <v>1474660</v>
      </c>
      <c r="B1949" t="s">
        <v>1949</v>
      </c>
      <c r="C1949">
        <v>689.99</v>
      </c>
      <c r="D1949">
        <v>549.99</v>
      </c>
      <c r="E1949">
        <v>399.99</v>
      </c>
      <c r="F1949" s="3">
        <f t="shared" si="35"/>
        <v>0.42029594631806255</v>
      </c>
    </row>
    <row r="1950" spans="1:6" x14ac:dyDescent="0.35">
      <c r="A1950">
        <v>1474635</v>
      </c>
      <c r="B1950" t="s">
        <v>1950</v>
      </c>
      <c r="C1950">
        <v>689.99</v>
      </c>
      <c r="D1950">
        <v>549.99</v>
      </c>
      <c r="E1950">
        <v>399.99</v>
      </c>
      <c r="F1950" s="3">
        <f t="shared" si="35"/>
        <v>0.42029594631806255</v>
      </c>
    </row>
    <row r="1951" spans="1:6" x14ac:dyDescent="0.35">
      <c r="A1951">
        <v>1474651</v>
      </c>
      <c r="B1951" t="s">
        <v>1951</v>
      </c>
      <c r="C1951">
        <v>689.99</v>
      </c>
      <c r="D1951">
        <v>549.99</v>
      </c>
      <c r="E1951">
        <v>399.99</v>
      </c>
      <c r="F1951" s="3">
        <f t="shared" si="35"/>
        <v>0.42029594631806255</v>
      </c>
    </row>
    <row r="1952" spans="1:6" x14ac:dyDescent="0.35">
      <c r="A1952">
        <v>1474650</v>
      </c>
      <c r="B1952" t="s">
        <v>1952</v>
      </c>
      <c r="C1952">
        <v>689.99</v>
      </c>
      <c r="D1952">
        <v>549.99</v>
      </c>
      <c r="E1952">
        <v>399.99</v>
      </c>
      <c r="F1952" s="3">
        <f t="shared" si="35"/>
        <v>0.42029594631806255</v>
      </c>
    </row>
    <row r="1953" spans="1:6" x14ac:dyDescent="0.35">
      <c r="A1953">
        <v>1474652</v>
      </c>
      <c r="B1953" t="s">
        <v>1953</v>
      </c>
      <c r="C1953">
        <v>689.99</v>
      </c>
      <c r="D1953">
        <v>549.99</v>
      </c>
      <c r="E1953">
        <v>399.99</v>
      </c>
      <c r="F1953" s="3">
        <f t="shared" si="35"/>
        <v>0.42029594631806255</v>
      </c>
    </row>
    <row r="1954" spans="1:6" x14ac:dyDescent="0.35">
      <c r="A1954">
        <v>1474656</v>
      </c>
      <c r="B1954" t="s">
        <v>1954</v>
      </c>
      <c r="C1954">
        <v>689.99</v>
      </c>
      <c r="D1954">
        <v>549.99</v>
      </c>
      <c r="E1954">
        <v>399.99</v>
      </c>
      <c r="F1954" s="3">
        <f t="shared" si="35"/>
        <v>0.42029594631806255</v>
      </c>
    </row>
    <row r="1955" spans="1:6" x14ac:dyDescent="0.35">
      <c r="A1955">
        <v>1474639</v>
      </c>
      <c r="B1955" t="s">
        <v>1955</v>
      </c>
      <c r="C1955">
        <v>689.99</v>
      </c>
      <c r="D1955">
        <v>549.99</v>
      </c>
      <c r="E1955">
        <v>399.99</v>
      </c>
      <c r="F1955" s="3">
        <f t="shared" si="35"/>
        <v>0.42029594631806255</v>
      </c>
    </row>
    <row r="1956" spans="1:6" x14ac:dyDescent="0.35">
      <c r="A1956">
        <v>1474648</v>
      </c>
      <c r="B1956" t="s">
        <v>1956</v>
      </c>
      <c r="C1956">
        <v>689.99</v>
      </c>
      <c r="D1956">
        <v>549.99</v>
      </c>
      <c r="E1956">
        <v>399.99</v>
      </c>
      <c r="F1956" s="3">
        <f t="shared" si="35"/>
        <v>0.42029594631806255</v>
      </c>
    </row>
    <row r="1957" spans="1:6" x14ac:dyDescent="0.35">
      <c r="A1957">
        <v>1474641</v>
      </c>
      <c r="B1957" t="s">
        <v>1957</v>
      </c>
      <c r="C1957">
        <v>689.99</v>
      </c>
      <c r="D1957">
        <v>549.99</v>
      </c>
      <c r="E1957">
        <v>399.99</v>
      </c>
      <c r="F1957" s="3">
        <f t="shared" si="35"/>
        <v>0.42029594631806255</v>
      </c>
    </row>
    <row r="1958" spans="1:6" x14ac:dyDescent="0.35">
      <c r="A1958">
        <v>1474649</v>
      </c>
      <c r="B1958" t="s">
        <v>1958</v>
      </c>
      <c r="C1958">
        <v>689.99</v>
      </c>
      <c r="D1958">
        <v>549.99</v>
      </c>
      <c r="E1958">
        <v>399.99</v>
      </c>
      <c r="F1958" s="3">
        <f t="shared" si="35"/>
        <v>0.42029594631806255</v>
      </c>
    </row>
    <row r="1959" spans="1:6" x14ac:dyDescent="0.35">
      <c r="A1959">
        <v>1474640</v>
      </c>
      <c r="B1959" t="s">
        <v>1959</v>
      </c>
      <c r="C1959">
        <v>689.99</v>
      </c>
      <c r="D1959">
        <v>549.99</v>
      </c>
      <c r="E1959">
        <v>399.99</v>
      </c>
      <c r="F1959" s="3">
        <f t="shared" si="35"/>
        <v>0.42029594631806255</v>
      </c>
    </row>
    <row r="1960" spans="1:6" x14ac:dyDescent="0.35">
      <c r="A1960">
        <v>1474638</v>
      </c>
      <c r="B1960" t="s">
        <v>1960</v>
      </c>
      <c r="C1960">
        <v>689.99</v>
      </c>
      <c r="D1960">
        <v>549.99</v>
      </c>
      <c r="E1960">
        <v>399.99</v>
      </c>
      <c r="F1960" s="3">
        <f t="shared" si="35"/>
        <v>0.42029594631806255</v>
      </c>
    </row>
    <row r="1961" spans="1:6" x14ac:dyDescent="0.35">
      <c r="A1961">
        <v>1474654</v>
      </c>
      <c r="B1961" t="s">
        <v>1961</v>
      </c>
      <c r="C1961">
        <v>689.99</v>
      </c>
      <c r="D1961">
        <v>549.99</v>
      </c>
      <c r="E1961">
        <v>399.99</v>
      </c>
      <c r="F1961" s="3">
        <f t="shared" si="35"/>
        <v>0.42029594631806255</v>
      </c>
    </row>
    <row r="1962" spans="1:6" x14ac:dyDescent="0.35">
      <c r="A1962">
        <v>1474653</v>
      </c>
      <c r="B1962" t="s">
        <v>1962</v>
      </c>
      <c r="C1962">
        <v>689.99</v>
      </c>
      <c r="D1962">
        <v>549.99</v>
      </c>
      <c r="E1962">
        <v>399.99</v>
      </c>
      <c r="F1962" s="3">
        <f t="shared" si="35"/>
        <v>0.42029594631806255</v>
      </c>
    </row>
    <row r="1963" spans="1:6" x14ac:dyDescent="0.35">
      <c r="A1963">
        <v>1474659</v>
      </c>
      <c r="B1963" t="s">
        <v>1963</v>
      </c>
      <c r="C1963">
        <v>689.99</v>
      </c>
      <c r="D1963">
        <v>549.99</v>
      </c>
      <c r="E1963">
        <v>399.99</v>
      </c>
      <c r="F1963" s="3">
        <f t="shared" si="35"/>
        <v>0.42029594631806255</v>
      </c>
    </row>
    <row r="1964" spans="1:6" x14ac:dyDescent="0.35">
      <c r="A1964">
        <v>1474642</v>
      </c>
      <c r="B1964" t="s">
        <v>1964</v>
      </c>
      <c r="C1964">
        <v>689.99</v>
      </c>
      <c r="D1964">
        <v>549.99</v>
      </c>
      <c r="E1964">
        <v>399.99</v>
      </c>
      <c r="F1964" s="3">
        <f t="shared" si="35"/>
        <v>0.42029594631806255</v>
      </c>
    </row>
    <row r="1965" spans="1:6" x14ac:dyDescent="0.35">
      <c r="A1965">
        <v>1474655</v>
      </c>
      <c r="B1965" t="s">
        <v>1965</v>
      </c>
      <c r="C1965">
        <v>689.99</v>
      </c>
      <c r="D1965">
        <v>549.99</v>
      </c>
      <c r="E1965">
        <v>399.99</v>
      </c>
      <c r="F1965" s="3">
        <f t="shared" si="35"/>
        <v>0.42029594631806255</v>
      </c>
    </row>
    <row r="1966" spans="1:6" x14ac:dyDescent="0.35">
      <c r="A1966">
        <v>1474644</v>
      </c>
      <c r="B1966" t="s">
        <v>1966</v>
      </c>
      <c r="C1966">
        <v>689.99</v>
      </c>
      <c r="D1966">
        <v>549.99</v>
      </c>
      <c r="E1966">
        <v>399.99</v>
      </c>
      <c r="F1966" s="3">
        <f t="shared" si="35"/>
        <v>0.42029594631806255</v>
      </c>
    </row>
    <row r="1967" spans="1:6" x14ac:dyDescent="0.35">
      <c r="A1967">
        <v>1474643</v>
      </c>
      <c r="B1967" t="s">
        <v>1967</v>
      </c>
      <c r="C1967">
        <v>689.99</v>
      </c>
      <c r="D1967">
        <v>549.99</v>
      </c>
      <c r="E1967">
        <v>399.99</v>
      </c>
      <c r="F1967" s="3">
        <f t="shared" si="35"/>
        <v>0.42029594631806255</v>
      </c>
    </row>
    <row r="1968" spans="1:6" x14ac:dyDescent="0.35">
      <c r="A1968">
        <v>1474661</v>
      </c>
      <c r="B1968" t="s">
        <v>1968</v>
      </c>
      <c r="C1968">
        <v>689.99</v>
      </c>
      <c r="D1968">
        <v>549.99</v>
      </c>
      <c r="E1968">
        <v>399.99</v>
      </c>
      <c r="F1968" s="3">
        <f t="shared" si="35"/>
        <v>0.42029594631806255</v>
      </c>
    </row>
    <row r="1969" spans="1:6" x14ac:dyDescent="0.35">
      <c r="A1969">
        <v>1474657</v>
      </c>
      <c r="B1969" t="s">
        <v>1969</v>
      </c>
      <c r="C1969">
        <v>689.99</v>
      </c>
      <c r="D1969">
        <v>549.99</v>
      </c>
      <c r="E1969">
        <v>399.99</v>
      </c>
      <c r="F1969" s="3">
        <f t="shared" si="35"/>
        <v>0.42029594631806255</v>
      </c>
    </row>
    <row r="1970" spans="1:6" x14ac:dyDescent="0.35">
      <c r="A1970">
        <v>1474637</v>
      </c>
      <c r="B1970" t="s">
        <v>1970</v>
      </c>
      <c r="C1970">
        <v>689.99</v>
      </c>
      <c r="D1970">
        <v>549.99</v>
      </c>
      <c r="E1970">
        <v>399.99</v>
      </c>
      <c r="F1970" s="3">
        <f t="shared" si="35"/>
        <v>0.42029594631806255</v>
      </c>
    </row>
    <row r="1971" spans="1:6" x14ac:dyDescent="0.35">
      <c r="A1971">
        <v>1474628</v>
      </c>
      <c r="B1971" t="s">
        <v>1971</v>
      </c>
      <c r="C1971">
        <v>689.99</v>
      </c>
      <c r="D1971">
        <v>549.99</v>
      </c>
      <c r="E1971">
        <v>399.99</v>
      </c>
      <c r="F1971" s="3">
        <f t="shared" si="35"/>
        <v>0.42029594631806255</v>
      </c>
    </row>
    <row r="1972" spans="1:6" x14ac:dyDescent="0.35">
      <c r="A1972">
        <v>1474634</v>
      </c>
      <c r="B1972" t="s">
        <v>1972</v>
      </c>
      <c r="C1972">
        <v>689.99</v>
      </c>
      <c r="D1972">
        <v>549.99</v>
      </c>
      <c r="E1972">
        <v>399.99</v>
      </c>
      <c r="F1972" s="3">
        <f t="shared" si="35"/>
        <v>0.42029594631806255</v>
      </c>
    </row>
    <row r="1973" spans="1:6" x14ac:dyDescent="0.35">
      <c r="A1973">
        <v>1474624</v>
      </c>
      <c r="B1973" t="s">
        <v>1973</v>
      </c>
      <c r="C1973">
        <v>689.99</v>
      </c>
      <c r="D1973">
        <v>549.99</v>
      </c>
      <c r="E1973">
        <v>399.99</v>
      </c>
      <c r="F1973" s="3">
        <f t="shared" si="35"/>
        <v>0.42029594631806255</v>
      </c>
    </row>
    <row r="1974" spans="1:6" x14ac:dyDescent="0.35">
      <c r="A1974">
        <v>1474629</v>
      </c>
      <c r="B1974" t="s">
        <v>1974</v>
      </c>
      <c r="C1974">
        <v>689.99</v>
      </c>
      <c r="D1974">
        <v>549.99</v>
      </c>
      <c r="E1974">
        <v>399.99</v>
      </c>
      <c r="F1974" s="3">
        <f t="shared" si="35"/>
        <v>0.42029594631806255</v>
      </c>
    </row>
    <row r="1975" spans="1:6" x14ac:dyDescent="0.35">
      <c r="A1975">
        <v>1474636</v>
      </c>
      <c r="B1975" t="s">
        <v>1975</v>
      </c>
      <c r="C1975">
        <v>689.99</v>
      </c>
      <c r="D1975">
        <v>549.99</v>
      </c>
      <c r="E1975">
        <v>399.99</v>
      </c>
      <c r="F1975" s="3">
        <f t="shared" si="35"/>
        <v>0.42029594631806255</v>
      </c>
    </row>
    <row r="1976" spans="1:6" x14ac:dyDescent="0.35">
      <c r="A1976">
        <v>1474630</v>
      </c>
      <c r="B1976" t="s">
        <v>1976</v>
      </c>
      <c r="C1976">
        <v>689.99</v>
      </c>
      <c r="D1976">
        <v>549.99</v>
      </c>
      <c r="E1976">
        <v>399.99</v>
      </c>
      <c r="F1976" s="3">
        <f t="shared" si="35"/>
        <v>0.42029594631806255</v>
      </c>
    </row>
    <row r="1977" spans="1:6" x14ac:dyDescent="0.35">
      <c r="A1977">
        <v>1474626</v>
      </c>
      <c r="B1977" t="s">
        <v>1977</v>
      </c>
      <c r="C1977">
        <v>689.99</v>
      </c>
      <c r="D1977">
        <v>549.99</v>
      </c>
      <c r="E1977">
        <v>399.99</v>
      </c>
      <c r="F1977" s="3">
        <f t="shared" si="35"/>
        <v>0.42029594631806255</v>
      </c>
    </row>
    <row r="1978" spans="1:6" x14ac:dyDescent="0.35">
      <c r="A1978">
        <v>1474623</v>
      </c>
      <c r="B1978" t="s">
        <v>1978</v>
      </c>
      <c r="C1978">
        <v>689.99</v>
      </c>
      <c r="D1978">
        <v>549.99</v>
      </c>
      <c r="E1978">
        <v>399.99</v>
      </c>
      <c r="F1978" s="3">
        <f t="shared" si="35"/>
        <v>0.42029594631806255</v>
      </c>
    </row>
    <row r="1979" spans="1:6" x14ac:dyDescent="0.35">
      <c r="A1979">
        <v>1474632</v>
      </c>
      <c r="B1979" t="s">
        <v>1979</v>
      </c>
      <c r="C1979">
        <v>689.99</v>
      </c>
      <c r="D1979">
        <v>549.99</v>
      </c>
      <c r="E1979">
        <v>399.99</v>
      </c>
      <c r="F1979" s="3">
        <f t="shared" si="35"/>
        <v>0.42029594631806255</v>
      </c>
    </row>
    <row r="1980" spans="1:6" x14ac:dyDescent="0.35">
      <c r="A1980">
        <v>1474631</v>
      </c>
      <c r="B1980" t="s">
        <v>1980</v>
      </c>
      <c r="C1980">
        <v>689.99</v>
      </c>
      <c r="D1980">
        <v>549.99</v>
      </c>
      <c r="E1980">
        <v>399.99</v>
      </c>
      <c r="F1980" s="3">
        <f t="shared" si="35"/>
        <v>0.42029594631806255</v>
      </c>
    </row>
    <row r="1981" spans="1:6" x14ac:dyDescent="0.35">
      <c r="A1981">
        <v>1474625</v>
      </c>
      <c r="B1981" t="s">
        <v>1981</v>
      </c>
      <c r="C1981">
        <v>689.99</v>
      </c>
      <c r="D1981">
        <v>549.99</v>
      </c>
      <c r="E1981">
        <v>399.99</v>
      </c>
      <c r="F1981" s="3">
        <f t="shared" si="35"/>
        <v>0.42029594631806255</v>
      </c>
    </row>
    <row r="1982" spans="1:6" x14ac:dyDescent="0.35">
      <c r="A1982">
        <v>1478252</v>
      </c>
      <c r="B1982" t="s">
        <v>1982</v>
      </c>
      <c r="C1982">
        <v>689.99</v>
      </c>
      <c r="D1982">
        <v>549.99</v>
      </c>
      <c r="E1982">
        <v>399.99</v>
      </c>
      <c r="F1982" s="3">
        <f t="shared" si="35"/>
        <v>0.42029594631806255</v>
      </c>
    </row>
    <row r="1983" spans="1:6" x14ac:dyDescent="0.35">
      <c r="A1983">
        <v>1478236</v>
      </c>
      <c r="B1983" t="s">
        <v>1983</v>
      </c>
      <c r="C1983">
        <v>689.99</v>
      </c>
      <c r="D1983">
        <v>549.99</v>
      </c>
      <c r="E1983">
        <v>399.99</v>
      </c>
      <c r="F1983" s="3">
        <f t="shared" si="35"/>
        <v>0.42029594631806255</v>
      </c>
    </row>
    <row r="1984" spans="1:6" x14ac:dyDescent="0.35">
      <c r="A1984">
        <v>1478237</v>
      </c>
      <c r="B1984" t="s">
        <v>1984</v>
      </c>
      <c r="C1984">
        <v>689.99</v>
      </c>
      <c r="D1984">
        <v>549.99</v>
      </c>
      <c r="E1984">
        <v>399.99</v>
      </c>
      <c r="F1984" s="3">
        <f t="shared" si="35"/>
        <v>0.42029594631806255</v>
      </c>
    </row>
    <row r="1985" spans="1:6" x14ac:dyDescent="0.35">
      <c r="A1985">
        <v>1478241</v>
      </c>
      <c r="B1985" t="s">
        <v>1985</v>
      </c>
      <c r="C1985">
        <v>689.99</v>
      </c>
      <c r="D1985">
        <v>549.99</v>
      </c>
      <c r="E1985">
        <v>399.99</v>
      </c>
      <c r="F1985" s="3">
        <f t="shared" si="35"/>
        <v>0.42029594631806255</v>
      </c>
    </row>
    <row r="1986" spans="1:6" x14ac:dyDescent="0.35">
      <c r="A1986">
        <v>1478242</v>
      </c>
      <c r="B1986" t="s">
        <v>1986</v>
      </c>
      <c r="C1986">
        <v>689.99</v>
      </c>
      <c r="D1986">
        <v>549.99</v>
      </c>
      <c r="E1986">
        <v>399.99</v>
      </c>
      <c r="F1986" s="3">
        <f t="shared" si="35"/>
        <v>0.42029594631806255</v>
      </c>
    </row>
    <row r="1987" spans="1:6" x14ac:dyDescent="0.35">
      <c r="A1987">
        <v>1478254</v>
      </c>
      <c r="B1987" t="s">
        <v>1987</v>
      </c>
      <c r="C1987">
        <v>689.99</v>
      </c>
      <c r="D1987">
        <v>549.99</v>
      </c>
      <c r="E1987">
        <v>399.99</v>
      </c>
      <c r="F1987" s="3">
        <f t="shared" si="35"/>
        <v>0.42029594631806255</v>
      </c>
    </row>
    <row r="1988" spans="1:6" x14ac:dyDescent="0.35">
      <c r="A1988">
        <v>1478270</v>
      </c>
      <c r="B1988" t="s">
        <v>1988</v>
      </c>
      <c r="C1988">
        <v>689.99</v>
      </c>
      <c r="D1988">
        <v>549.99</v>
      </c>
      <c r="E1988">
        <v>399.99</v>
      </c>
      <c r="F1988" s="3">
        <f t="shared" si="35"/>
        <v>0.42029594631806255</v>
      </c>
    </row>
    <row r="1989" spans="1:6" x14ac:dyDescent="0.35">
      <c r="A1989">
        <v>1478250</v>
      </c>
      <c r="B1989" t="s">
        <v>1989</v>
      </c>
      <c r="C1989">
        <v>689.99</v>
      </c>
      <c r="D1989">
        <v>549.99</v>
      </c>
      <c r="E1989">
        <v>399.99</v>
      </c>
      <c r="F1989" s="3">
        <f t="shared" si="35"/>
        <v>0.42029594631806255</v>
      </c>
    </row>
    <row r="1990" spans="1:6" x14ac:dyDescent="0.35">
      <c r="A1990">
        <v>1478256</v>
      </c>
      <c r="B1990" t="s">
        <v>1990</v>
      </c>
      <c r="C1990">
        <v>689.99</v>
      </c>
      <c r="D1990">
        <v>549.99</v>
      </c>
      <c r="E1990">
        <v>399.99</v>
      </c>
      <c r="F1990" s="3">
        <f t="shared" si="35"/>
        <v>0.42029594631806255</v>
      </c>
    </row>
    <row r="1991" spans="1:6" x14ac:dyDescent="0.35">
      <c r="A1991">
        <v>1478257</v>
      </c>
      <c r="B1991" t="s">
        <v>1991</v>
      </c>
      <c r="C1991">
        <v>689.99</v>
      </c>
      <c r="D1991">
        <v>549.99</v>
      </c>
      <c r="E1991">
        <v>399.99</v>
      </c>
      <c r="F1991" s="3">
        <f t="shared" si="35"/>
        <v>0.42029594631806255</v>
      </c>
    </row>
    <row r="1992" spans="1:6" x14ac:dyDescent="0.35">
      <c r="A1992">
        <v>1478324</v>
      </c>
      <c r="B1992" t="s">
        <v>1992</v>
      </c>
      <c r="C1992">
        <v>689.99</v>
      </c>
      <c r="D1992">
        <v>549.99</v>
      </c>
      <c r="E1992">
        <v>399.99</v>
      </c>
      <c r="F1992" s="3">
        <f t="shared" si="35"/>
        <v>0.42029594631806255</v>
      </c>
    </row>
    <row r="1993" spans="1:6" x14ac:dyDescent="0.35">
      <c r="A1993">
        <v>1478271</v>
      </c>
      <c r="B1993" t="s">
        <v>1993</v>
      </c>
      <c r="C1993">
        <v>689.99</v>
      </c>
      <c r="D1993">
        <v>549.99</v>
      </c>
      <c r="E1993">
        <v>399.99</v>
      </c>
      <c r="F1993" s="3">
        <f t="shared" ref="F1993:F2056" si="36">1-E1993/C1993</f>
        <v>0.42029594631806255</v>
      </c>
    </row>
    <row r="1994" spans="1:6" x14ac:dyDescent="0.35">
      <c r="A1994">
        <v>1478266</v>
      </c>
      <c r="B1994" t="s">
        <v>1994</v>
      </c>
      <c r="C1994">
        <v>689.99</v>
      </c>
      <c r="D1994">
        <v>549.99</v>
      </c>
      <c r="E1994">
        <v>399.99</v>
      </c>
      <c r="F1994" s="3">
        <f t="shared" si="36"/>
        <v>0.42029594631806255</v>
      </c>
    </row>
    <row r="1995" spans="1:6" x14ac:dyDescent="0.35">
      <c r="A1995">
        <v>1542403</v>
      </c>
      <c r="B1995" t="s">
        <v>1995</v>
      </c>
      <c r="C1995">
        <v>409.99</v>
      </c>
      <c r="D1995">
        <v>319.99</v>
      </c>
      <c r="E1995">
        <v>249.99</v>
      </c>
      <c r="F1995" s="3">
        <f t="shared" si="36"/>
        <v>0.3902534208151418</v>
      </c>
    </row>
    <row r="1996" spans="1:6" x14ac:dyDescent="0.35">
      <c r="A1996">
        <v>1542397</v>
      </c>
      <c r="B1996" t="s">
        <v>1996</v>
      </c>
      <c r="C1996">
        <v>409.99</v>
      </c>
      <c r="D1996">
        <v>319.99</v>
      </c>
      <c r="E1996">
        <v>249.99</v>
      </c>
      <c r="F1996" s="3">
        <f t="shared" si="36"/>
        <v>0.3902534208151418</v>
      </c>
    </row>
    <row r="1997" spans="1:6" x14ac:dyDescent="0.35">
      <c r="A1997">
        <v>1542396</v>
      </c>
      <c r="B1997" t="s">
        <v>1997</v>
      </c>
      <c r="C1997">
        <v>409.99</v>
      </c>
      <c r="D1997">
        <v>319.99</v>
      </c>
      <c r="E1997">
        <v>249.99</v>
      </c>
      <c r="F1997" s="3">
        <f t="shared" si="36"/>
        <v>0.3902534208151418</v>
      </c>
    </row>
    <row r="1998" spans="1:6" x14ac:dyDescent="0.35">
      <c r="A1998">
        <v>1542405</v>
      </c>
      <c r="B1998" t="s">
        <v>1998</v>
      </c>
      <c r="C1998">
        <v>409.99</v>
      </c>
      <c r="D1998">
        <v>319.99</v>
      </c>
      <c r="E1998">
        <v>249.99</v>
      </c>
      <c r="F1998" s="3">
        <f t="shared" si="36"/>
        <v>0.3902534208151418</v>
      </c>
    </row>
    <row r="1999" spans="1:6" x14ac:dyDescent="0.35">
      <c r="A1999">
        <v>1542401</v>
      </c>
      <c r="B1999" t="s">
        <v>1999</v>
      </c>
      <c r="C1999">
        <v>409.99</v>
      </c>
      <c r="D1999">
        <v>319.99</v>
      </c>
      <c r="E1999">
        <v>249.99</v>
      </c>
      <c r="F1999" s="3">
        <f t="shared" si="36"/>
        <v>0.3902534208151418</v>
      </c>
    </row>
    <row r="2000" spans="1:6" x14ac:dyDescent="0.35">
      <c r="A2000">
        <v>1542404</v>
      </c>
      <c r="B2000" t="s">
        <v>2000</v>
      </c>
      <c r="C2000">
        <v>409.99</v>
      </c>
      <c r="D2000">
        <v>319.99</v>
      </c>
      <c r="E2000">
        <v>249.99</v>
      </c>
      <c r="F2000" s="3">
        <f t="shared" si="36"/>
        <v>0.3902534208151418</v>
      </c>
    </row>
    <row r="2001" spans="1:6" x14ac:dyDescent="0.35">
      <c r="A2001">
        <v>1542399</v>
      </c>
      <c r="B2001" t="s">
        <v>2001</v>
      </c>
      <c r="C2001">
        <v>409.99</v>
      </c>
      <c r="D2001">
        <v>319.99</v>
      </c>
      <c r="E2001">
        <v>249.99</v>
      </c>
      <c r="F2001" s="3">
        <f t="shared" si="36"/>
        <v>0.3902534208151418</v>
      </c>
    </row>
    <row r="2002" spans="1:6" x14ac:dyDescent="0.35">
      <c r="A2002">
        <v>1542406</v>
      </c>
      <c r="B2002" t="s">
        <v>2002</v>
      </c>
      <c r="C2002">
        <v>409.99</v>
      </c>
      <c r="D2002">
        <v>319.99</v>
      </c>
      <c r="E2002">
        <v>249.99</v>
      </c>
      <c r="F2002" s="3">
        <f t="shared" si="36"/>
        <v>0.3902534208151418</v>
      </c>
    </row>
    <row r="2003" spans="1:6" x14ac:dyDescent="0.35">
      <c r="A2003">
        <v>1542398</v>
      </c>
      <c r="B2003" t="s">
        <v>2003</v>
      </c>
      <c r="C2003">
        <v>409.99</v>
      </c>
      <c r="D2003">
        <v>319.99</v>
      </c>
      <c r="E2003">
        <v>249.99</v>
      </c>
      <c r="F2003" s="3">
        <f t="shared" si="36"/>
        <v>0.3902534208151418</v>
      </c>
    </row>
    <row r="2004" spans="1:6" x14ac:dyDescent="0.35">
      <c r="A2004">
        <v>1542402</v>
      </c>
      <c r="B2004" t="s">
        <v>2004</v>
      </c>
      <c r="C2004">
        <v>409.99</v>
      </c>
      <c r="D2004">
        <v>319.99</v>
      </c>
      <c r="E2004">
        <v>249.99</v>
      </c>
      <c r="F2004" s="3">
        <f t="shared" si="36"/>
        <v>0.3902534208151418</v>
      </c>
    </row>
    <row r="2005" spans="1:6" x14ac:dyDescent="0.35">
      <c r="A2005">
        <v>1435699</v>
      </c>
      <c r="B2005" t="s">
        <v>2005</v>
      </c>
      <c r="C2005">
        <v>409.99</v>
      </c>
      <c r="D2005">
        <v>319.99</v>
      </c>
      <c r="E2005">
        <v>204.99</v>
      </c>
      <c r="F2005" s="3">
        <f t="shared" si="36"/>
        <v>0.50001219541940045</v>
      </c>
    </row>
    <row r="2006" spans="1:6" x14ac:dyDescent="0.35">
      <c r="A2006">
        <v>1435708</v>
      </c>
      <c r="B2006" t="s">
        <v>2006</v>
      </c>
      <c r="C2006">
        <v>409.99</v>
      </c>
      <c r="D2006">
        <v>319.99</v>
      </c>
      <c r="E2006">
        <v>204.99</v>
      </c>
      <c r="F2006" s="3">
        <f t="shared" si="36"/>
        <v>0.50001219541940045</v>
      </c>
    </row>
    <row r="2007" spans="1:6" x14ac:dyDescent="0.35">
      <c r="A2007">
        <v>1435702</v>
      </c>
      <c r="B2007" t="s">
        <v>2007</v>
      </c>
      <c r="C2007">
        <v>409.99</v>
      </c>
      <c r="D2007">
        <v>319.99</v>
      </c>
      <c r="E2007">
        <v>204.99</v>
      </c>
      <c r="F2007" s="3">
        <f t="shared" si="36"/>
        <v>0.50001219541940045</v>
      </c>
    </row>
    <row r="2008" spans="1:6" x14ac:dyDescent="0.35">
      <c r="A2008">
        <v>1435703</v>
      </c>
      <c r="B2008" t="s">
        <v>2008</v>
      </c>
      <c r="C2008">
        <v>409.99</v>
      </c>
      <c r="D2008">
        <v>319.99</v>
      </c>
      <c r="E2008">
        <v>204.99</v>
      </c>
      <c r="F2008" s="3">
        <f t="shared" si="36"/>
        <v>0.50001219541940045</v>
      </c>
    </row>
    <row r="2009" spans="1:6" x14ac:dyDescent="0.35">
      <c r="A2009">
        <v>1435701</v>
      </c>
      <c r="B2009" t="s">
        <v>2009</v>
      </c>
      <c r="C2009">
        <v>409.99</v>
      </c>
      <c r="D2009">
        <v>319.99</v>
      </c>
      <c r="E2009">
        <v>204.99</v>
      </c>
      <c r="F2009" s="3">
        <f t="shared" si="36"/>
        <v>0.50001219541940045</v>
      </c>
    </row>
    <row r="2010" spans="1:6" x14ac:dyDescent="0.35">
      <c r="A2010">
        <v>1555992</v>
      </c>
      <c r="B2010" t="s">
        <v>2010</v>
      </c>
      <c r="C2010">
        <v>384.99</v>
      </c>
      <c r="D2010">
        <v>299.99</v>
      </c>
      <c r="E2010">
        <v>269.99</v>
      </c>
      <c r="F2010" s="3">
        <f t="shared" si="36"/>
        <v>0.29870905737811371</v>
      </c>
    </row>
    <row r="2011" spans="1:6" x14ac:dyDescent="0.35">
      <c r="A2011">
        <v>1555987</v>
      </c>
      <c r="B2011" t="s">
        <v>2011</v>
      </c>
      <c r="C2011">
        <v>384.99</v>
      </c>
      <c r="D2011">
        <v>299.99</v>
      </c>
      <c r="E2011">
        <v>269.99</v>
      </c>
      <c r="F2011" s="3">
        <f t="shared" si="36"/>
        <v>0.29870905737811371</v>
      </c>
    </row>
    <row r="2012" spans="1:6" x14ac:dyDescent="0.35">
      <c r="A2012">
        <v>1555990</v>
      </c>
      <c r="B2012" t="s">
        <v>2012</v>
      </c>
      <c r="C2012">
        <v>384.99</v>
      </c>
      <c r="D2012">
        <v>299.99</v>
      </c>
      <c r="E2012">
        <v>269.99</v>
      </c>
      <c r="F2012" s="3">
        <f t="shared" si="36"/>
        <v>0.29870905737811371</v>
      </c>
    </row>
    <row r="2013" spans="1:6" x14ac:dyDescent="0.35">
      <c r="A2013">
        <v>1555969</v>
      </c>
      <c r="B2013" t="s">
        <v>2013</v>
      </c>
      <c r="C2013">
        <v>384.99</v>
      </c>
      <c r="D2013">
        <v>299.99</v>
      </c>
      <c r="E2013">
        <v>269.99</v>
      </c>
      <c r="F2013" s="3">
        <f t="shared" si="36"/>
        <v>0.29870905737811371</v>
      </c>
    </row>
    <row r="2014" spans="1:6" x14ac:dyDescent="0.35">
      <c r="A2014">
        <v>1555988</v>
      </c>
      <c r="B2014" t="s">
        <v>2014</v>
      </c>
      <c r="C2014">
        <v>384.99</v>
      </c>
      <c r="D2014">
        <v>299.99</v>
      </c>
      <c r="E2014">
        <v>269.99</v>
      </c>
      <c r="F2014" s="3">
        <f t="shared" si="36"/>
        <v>0.29870905737811371</v>
      </c>
    </row>
    <row r="2015" spans="1:6" x14ac:dyDescent="0.35">
      <c r="A2015">
        <v>1555989</v>
      </c>
      <c r="B2015" t="s">
        <v>2015</v>
      </c>
      <c r="C2015">
        <v>384.99</v>
      </c>
      <c r="D2015">
        <v>299.99</v>
      </c>
      <c r="E2015">
        <v>269.99</v>
      </c>
      <c r="F2015" s="3">
        <f t="shared" si="36"/>
        <v>0.29870905737811371</v>
      </c>
    </row>
    <row r="2016" spans="1:6" x14ac:dyDescent="0.35">
      <c r="A2016">
        <v>1555991</v>
      </c>
      <c r="B2016" t="s">
        <v>2016</v>
      </c>
      <c r="C2016">
        <v>384.99</v>
      </c>
      <c r="D2016">
        <v>299.99</v>
      </c>
      <c r="E2016">
        <v>269.99</v>
      </c>
      <c r="F2016" s="3">
        <f t="shared" si="36"/>
        <v>0.29870905737811371</v>
      </c>
    </row>
    <row r="2017" spans="1:6" x14ac:dyDescent="0.35">
      <c r="A2017">
        <v>1555984</v>
      </c>
      <c r="B2017" t="s">
        <v>2017</v>
      </c>
      <c r="C2017">
        <v>384.99</v>
      </c>
      <c r="D2017">
        <v>299.99</v>
      </c>
      <c r="E2017">
        <v>269.99</v>
      </c>
      <c r="F2017" s="3">
        <f t="shared" si="36"/>
        <v>0.29870905737811371</v>
      </c>
    </row>
    <row r="2018" spans="1:6" x14ac:dyDescent="0.35">
      <c r="A2018">
        <v>1555994</v>
      </c>
      <c r="B2018" t="s">
        <v>2018</v>
      </c>
      <c r="C2018">
        <v>384.99</v>
      </c>
      <c r="D2018">
        <v>299.99</v>
      </c>
      <c r="E2018">
        <v>269.99</v>
      </c>
      <c r="F2018" s="3">
        <f t="shared" si="36"/>
        <v>0.29870905737811371</v>
      </c>
    </row>
    <row r="2019" spans="1:6" x14ac:dyDescent="0.35">
      <c r="A2019">
        <v>1555993</v>
      </c>
      <c r="B2019" t="s">
        <v>2019</v>
      </c>
      <c r="C2019">
        <v>384.99</v>
      </c>
      <c r="D2019">
        <v>299.99</v>
      </c>
      <c r="E2019">
        <v>269.99</v>
      </c>
      <c r="F2019" s="3">
        <f t="shared" si="36"/>
        <v>0.29870905737811371</v>
      </c>
    </row>
    <row r="2020" spans="1:6" x14ac:dyDescent="0.35">
      <c r="A2020">
        <v>1555986</v>
      </c>
      <c r="B2020" t="s">
        <v>2020</v>
      </c>
      <c r="C2020">
        <v>384.99</v>
      </c>
      <c r="D2020">
        <v>299.99</v>
      </c>
      <c r="E2020">
        <v>269.99</v>
      </c>
      <c r="F2020" s="3">
        <f t="shared" si="36"/>
        <v>0.29870905737811371</v>
      </c>
    </row>
    <row r="2021" spans="1:6" x14ac:dyDescent="0.35">
      <c r="A2021">
        <v>1555985</v>
      </c>
      <c r="B2021" t="s">
        <v>2021</v>
      </c>
      <c r="C2021">
        <v>384.99</v>
      </c>
      <c r="D2021">
        <v>299.99</v>
      </c>
      <c r="E2021">
        <v>269.99</v>
      </c>
      <c r="F2021" s="3">
        <f t="shared" si="36"/>
        <v>0.29870905737811371</v>
      </c>
    </row>
    <row r="2022" spans="1:6" x14ac:dyDescent="0.35">
      <c r="A2022">
        <v>1324193</v>
      </c>
      <c r="B2022" t="s">
        <v>2022</v>
      </c>
      <c r="C2022">
        <v>349.99</v>
      </c>
      <c r="D2022">
        <v>289.99</v>
      </c>
      <c r="E2022">
        <v>174.99</v>
      </c>
      <c r="F2022" s="3">
        <f t="shared" si="36"/>
        <v>0.50001428612246057</v>
      </c>
    </row>
    <row r="2023" spans="1:6" x14ac:dyDescent="0.35">
      <c r="A2023">
        <v>1554585</v>
      </c>
      <c r="B2023" t="s">
        <v>2023</v>
      </c>
      <c r="C2023">
        <v>389.99</v>
      </c>
      <c r="D2023">
        <v>319.99</v>
      </c>
      <c r="E2023">
        <v>269.99</v>
      </c>
      <c r="F2023" s="3">
        <f t="shared" si="36"/>
        <v>0.30770019744096</v>
      </c>
    </row>
    <row r="2024" spans="1:6" x14ac:dyDescent="0.35">
      <c r="A2024">
        <v>1514244</v>
      </c>
      <c r="B2024" t="s">
        <v>2024</v>
      </c>
      <c r="C2024">
        <v>469.99</v>
      </c>
      <c r="D2024">
        <v>359.99</v>
      </c>
      <c r="E2024">
        <v>269.99</v>
      </c>
      <c r="F2024" s="3">
        <f t="shared" si="36"/>
        <v>0.42554096895678628</v>
      </c>
    </row>
    <row r="2025" spans="1:6" x14ac:dyDescent="0.35">
      <c r="A2025">
        <v>1514242</v>
      </c>
      <c r="B2025" t="s">
        <v>2025</v>
      </c>
      <c r="C2025">
        <v>469.99</v>
      </c>
      <c r="D2025">
        <v>359.99</v>
      </c>
      <c r="E2025">
        <v>269.99</v>
      </c>
      <c r="F2025" s="3">
        <f t="shared" si="36"/>
        <v>0.42554096895678628</v>
      </c>
    </row>
    <row r="2026" spans="1:6" x14ac:dyDescent="0.35">
      <c r="A2026">
        <v>1514245</v>
      </c>
      <c r="B2026" t="s">
        <v>2026</v>
      </c>
      <c r="C2026">
        <v>469.99</v>
      </c>
      <c r="D2026">
        <v>359.99</v>
      </c>
      <c r="E2026">
        <v>269.99</v>
      </c>
      <c r="F2026" s="3">
        <f t="shared" si="36"/>
        <v>0.42554096895678628</v>
      </c>
    </row>
    <row r="2027" spans="1:6" x14ac:dyDescent="0.35">
      <c r="A2027">
        <v>1514243</v>
      </c>
      <c r="B2027" t="s">
        <v>2027</v>
      </c>
      <c r="C2027">
        <v>469.99</v>
      </c>
      <c r="D2027">
        <v>359.99</v>
      </c>
      <c r="E2027">
        <v>269.99</v>
      </c>
      <c r="F2027" s="3">
        <f t="shared" si="36"/>
        <v>0.42554096895678628</v>
      </c>
    </row>
    <row r="2028" spans="1:6" x14ac:dyDescent="0.35">
      <c r="A2028">
        <v>1541456</v>
      </c>
      <c r="B2028" t="s">
        <v>2028</v>
      </c>
      <c r="C2028">
        <v>469.99</v>
      </c>
      <c r="D2028">
        <v>359.99</v>
      </c>
      <c r="E2028">
        <v>269.99</v>
      </c>
      <c r="F2028" s="3">
        <f t="shared" si="36"/>
        <v>0.42554096895678628</v>
      </c>
    </row>
    <row r="2029" spans="1:6" x14ac:dyDescent="0.35">
      <c r="A2029">
        <v>1541454</v>
      </c>
      <c r="B2029" t="s">
        <v>2029</v>
      </c>
      <c r="C2029">
        <v>469.99</v>
      </c>
      <c r="D2029">
        <v>359.99</v>
      </c>
      <c r="E2029">
        <v>269.99</v>
      </c>
      <c r="F2029" s="3">
        <f t="shared" si="36"/>
        <v>0.42554096895678628</v>
      </c>
    </row>
    <row r="2030" spans="1:6" x14ac:dyDescent="0.35">
      <c r="A2030">
        <v>1541455</v>
      </c>
      <c r="B2030" t="s">
        <v>2030</v>
      </c>
      <c r="C2030">
        <v>469.99</v>
      </c>
      <c r="D2030">
        <v>359.99</v>
      </c>
      <c r="E2030">
        <v>269.99</v>
      </c>
      <c r="F2030" s="3">
        <f t="shared" si="36"/>
        <v>0.42554096895678628</v>
      </c>
    </row>
    <row r="2031" spans="1:6" x14ac:dyDescent="0.35">
      <c r="A2031">
        <v>1541453</v>
      </c>
      <c r="B2031" t="s">
        <v>2031</v>
      </c>
      <c r="C2031">
        <v>469.99</v>
      </c>
      <c r="D2031">
        <v>359.99</v>
      </c>
      <c r="E2031">
        <v>269.99</v>
      </c>
      <c r="F2031" s="3">
        <f t="shared" si="36"/>
        <v>0.42554096895678628</v>
      </c>
    </row>
    <row r="2032" spans="1:6" x14ac:dyDescent="0.35">
      <c r="A2032">
        <v>1424378</v>
      </c>
      <c r="B2032" t="s">
        <v>2032</v>
      </c>
      <c r="C2032">
        <v>299.99</v>
      </c>
      <c r="D2032">
        <v>249.99</v>
      </c>
      <c r="E2032">
        <v>149.99</v>
      </c>
      <c r="F2032" s="3">
        <f t="shared" si="36"/>
        <v>0.50001666722224081</v>
      </c>
    </row>
    <row r="2033" spans="1:6" x14ac:dyDescent="0.35">
      <c r="A2033">
        <v>1424379</v>
      </c>
      <c r="B2033" t="s">
        <v>2033</v>
      </c>
      <c r="C2033">
        <v>299.99</v>
      </c>
      <c r="D2033">
        <v>249.99</v>
      </c>
      <c r="E2033">
        <v>149.99</v>
      </c>
      <c r="F2033" s="3">
        <f t="shared" si="36"/>
        <v>0.50001666722224081</v>
      </c>
    </row>
    <row r="2034" spans="1:6" x14ac:dyDescent="0.35">
      <c r="A2034">
        <v>1422130</v>
      </c>
      <c r="B2034" t="s">
        <v>2034</v>
      </c>
      <c r="C2034">
        <v>189.99</v>
      </c>
      <c r="D2034">
        <v>149.99</v>
      </c>
      <c r="E2034">
        <v>94.99</v>
      </c>
      <c r="F2034" s="3">
        <f t="shared" si="36"/>
        <v>0.50002631717458823</v>
      </c>
    </row>
    <row r="2035" spans="1:6" x14ac:dyDescent="0.35">
      <c r="A2035">
        <v>1422128</v>
      </c>
      <c r="B2035" t="s">
        <v>2035</v>
      </c>
      <c r="C2035">
        <v>189.99</v>
      </c>
      <c r="D2035">
        <v>149.99</v>
      </c>
      <c r="E2035">
        <v>94.99</v>
      </c>
      <c r="F2035" s="3">
        <f t="shared" si="36"/>
        <v>0.50002631717458823</v>
      </c>
    </row>
    <row r="2036" spans="1:6" x14ac:dyDescent="0.35">
      <c r="A2036">
        <v>1422126</v>
      </c>
      <c r="B2036" t="s">
        <v>2036</v>
      </c>
      <c r="C2036">
        <v>189.99</v>
      </c>
      <c r="D2036">
        <v>149.99</v>
      </c>
      <c r="E2036">
        <v>94.99</v>
      </c>
      <c r="F2036" s="3">
        <f t="shared" si="36"/>
        <v>0.50002631717458823</v>
      </c>
    </row>
    <row r="2037" spans="1:6" x14ac:dyDescent="0.35">
      <c r="A2037">
        <v>1422131</v>
      </c>
      <c r="B2037" t="s">
        <v>2037</v>
      </c>
      <c r="C2037">
        <v>189.99</v>
      </c>
      <c r="D2037">
        <v>149.99</v>
      </c>
      <c r="E2037">
        <v>94.99</v>
      </c>
      <c r="F2037" s="3">
        <f t="shared" si="36"/>
        <v>0.50002631717458823</v>
      </c>
    </row>
    <row r="2038" spans="1:6" x14ac:dyDescent="0.35">
      <c r="A2038">
        <v>1422129</v>
      </c>
      <c r="B2038" t="s">
        <v>2038</v>
      </c>
      <c r="C2038">
        <v>189.99</v>
      </c>
      <c r="D2038">
        <v>149.99</v>
      </c>
      <c r="E2038">
        <v>94.99</v>
      </c>
      <c r="F2038" s="3">
        <f t="shared" si="36"/>
        <v>0.50002631717458823</v>
      </c>
    </row>
    <row r="2039" spans="1:6" x14ac:dyDescent="0.35">
      <c r="A2039">
        <v>1422127</v>
      </c>
      <c r="B2039" t="s">
        <v>2039</v>
      </c>
      <c r="C2039">
        <v>189.99</v>
      </c>
      <c r="D2039">
        <v>149.99</v>
      </c>
      <c r="E2039">
        <v>94.99</v>
      </c>
      <c r="F2039" s="3">
        <f t="shared" si="36"/>
        <v>0.50002631717458823</v>
      </c>
    </row>
    <row r="2040" spans="1:6" x14ac:dyDescent="0.35">
      <c r="A2040">
        <v>1421514</v>
      </c>
      <c r="B2040" t="s">
        <v>2040</v>
      </c>
      <c r="C2040">
        <v>384.99</v>
      </c>
      <c r="D2040">
        <v>299.99</v>
      </c>
      <c r="E2040">
        <v>269.99</v>
      </c>
      <c r="F2040" s="3">
        <f t="shared" si="36"/>
        <v>0.29870905737811371</v>
      </c>
    </row>
    <row r="2041" spans="1:6" x14ac:dyDescent="0.35">
      <c r="A2041">
        <v>1421513</v>
      </c>
      <c r="B2041" t="s">
        <v>2041</v>
      </c>
      <c r="C2041">
        <v>384.99</v>
      </c>
      <c r="D2041">
        <v>299.99</v>
      </c>
      <c r="E2041">
        <v>269.99</v>
      </c>
      <c r="F2041" s="3">
        <f t="shared" si="36"/>
        <v>0.29870905737811371</v>
      </c>
    </row>
    <row r="2042" spans="1:6" x14ac:dyDescent="0.35">
      <c r="A2042">
        <v>1421518</v>
      </c>
      <c r="B2042" t="s">
        <v>2042</v>
      </c>
      <c r="C2042">
        <v>384.99</v>
      </c>
      <c r="D2042">
        <v>299.99</v>
      </c>
      <c r="E2042">
        <v>269.99</v>
      </c>
      <c r="F2042" s="3">
        <f t="shared" si="36"/>
        <v>0.29870905737811371</v>
      </c>
    </row>
    <row r="2043" spans="1:6" x14ac:dyDescent="0.35">
      <c r="A2043">
        <v>1421517</v>
      </c>
      <c r="B2043" t="s">
        <v>2043</v>
      </c>
      <c r="C2043">
        <v>384.99</v>
      </c>
      <c r="D2043">
        <v>299.99</v>
      </c>
      <c r="E2043">
        <v>269.99</v>
      </c>
      <c r="F2043" s="3">
        <f t="shared" si="36"/>
        <v>0.29870905737811371</v>
      </c>
    </row>
    <row r="2044" spans="1:6" x14ac:dyDescent="0.35">
      <c r="A2044">
        <v>1421516</v>
      </c>
      <c r="B2044" t="s">
        <v>2044</v>
      </c>
      <c r="C2044">
        <v>384.99</v>
      </c>
      <c r="D2044">
        <v>299.99</v>
      </c>
      <c r="E2044">
        <v>269.99</v>
      </c>
      <c r="F2044" s="3">
        <f t="shared" si="36"/>
        <v>0.29870905737811371</v>
      </c>
    </row>
    <row r="2045" spans="1:6" x14ac:dyDescent="0.35">
      <c r="A2045">
        <v>1421515</v>
      </c>
      <c r="B2045" t="s">
        <v>2045</v>
      </c>
      <c r="C2045">
        <v>384.99</v>
      </c>
      <c r="D2045">
        <v>299.99</v>
      </c>
      <c r="E2045">
        <v>269.99</v>
      </c>
      <c r="F2045" s="3">
        <f t="shared" si="36"/>
        <v>0.29870905737811371</v>
      </c>
    </row>
    <row r="2046" spans="1:6" x14ac:dyDescent="0.35">
      <c r="A2046">
        <v>1435705</v>
      </c>
      <c r="B2046" t="s">
        <v>2046</v>
      </c>
      <c r="C2046">
        <v>399.99</v>
      </c>
      <c r="D2046">
        <v>319.99</v>
      </c>
      <c r="E2046">
        <v>199.99</v>
      </c>
      <c r="F2046" s="3">
        <f t="shared" si="36"/>
        <v>0.50001250031250777</v>
      </c>
    </row>
    <row r="2047" spans="1:6" x14ac:dyDescent="0.35">
      <c r="A2047">
        <v>1436292</v>
      </c>
      <c r="B2047" t="s">
        <v>2047</v>
      </c>
      <c r="C2047">
        <v>399.99</v>
      </c>
      <c r="D2047">
        <v>319.99</v>
      </c>
      <c r="E2047">
        <v>199.99</v>
      </c>
      <c r="F2047" s="3">
        <f t="shared" si="36"/>
        <v>0.50001250031250777</v>
      </c>
    </row>
    <row r="2048" spans="1:6" x14ac:dyDescent="0.35">
      <c r="A2048">
        <v>1435704</v>
      </c>
      <c r="B2048" t="s">
        <v>2048</v>
      </c>
      <c r="C2048">
        <v>399.99</v>
      </c>
      <c r="D2048">
        <v>319.99</v>
      </c>
      <c r="E2048">
        <v>199.99</v>
      </c>
      <c r="F2048" s="3">
        <f t="shared" si="36"/>
        <v>0.50001250031250777</v>
      </c>
    </row>
    <row r="2049" spans="1:6" x14ac:dyDescent="0.35">
      <c r="A2049">
        <v>1435707</v>
      </c>
      <c r="B2049" t="s">
        <v>2049</v>
      </c>
      <c r="C2049">
        <v>399.99</v>
      </c>
      <c r="D2049">
        <v>319.99</v>
      </c>
      <c r="E2049">
        <v>199.99</v>
      </c>
      <c r="F2049" s="3">
        <f t="shared" si="36"/>
        <v>0.50001250031250777</v>
      </c>
    </row>
    <row r="2050" spans="1:6" x14ac:dyDescent="0.35">
      <c r="A2050">
        <v>1435706</v>
      </c>
      <c r="B2050" t="s">
        <v>2050</v>
      </c>
      <c r="C2050">
        <v>399.99</v>
      </c>
      <c r="D2050">
        <v>319.99</v>
      </c>
      <c r="E2050">
        <v>199.99</v>
      </c>
      <c r="F2050" s="3">
        <f t="shared" si="36"/>
        <v>0.50001250031250777</v>
      </c>
    </row>
    <row r="2051" spans="1:6" x14ac:dyDescent="0.35">
      <c r="A2051">
        <v>1457327</v>
      </c>
      <c r="B2051" t="s">
        <v>2051</v>
      </c>
      <c r="C2051">
        <v>189.99</v>
      </c>
      <c r="D2051">
        <v>149.99</v>
      </c>
      <c r="E2051">
        <v>94.99</v>
      </c>
      <c r="F2051" s="3">
        <f t="shared" si="36"/>
        <v>0.50002631717458823</v>
      </c>
    </row>
    <row r="2052" spans="1:6" x14ac:dyDescent="0.35">
      <c r="A2052">
        <v>1456007</v>
      </c>
      <c r="B2052" t="s">
        <v>2052</v>
      </c>
      <c r="C2052">
        <v>189.99</v>
      </c>
      <c r="D2052">
        <v>149.99</v>
      </c>
      <c r="E2052">
        <v>94.99</v>
      </c>
      <c r="F2052" s="3">
        <f t="shared" si="36"/>
        <v>0.50002631717458823</v>
      </c>
    </row>
    <row r="2053" spans="1:6" x14ac:dyDescent="0.35">
      <c r="A2053">
        <v>1456008</v>
      </c>
      <c r="B2053" t="s">
        <v>2053</v>
      </c>
      <c r="C2053">
        <v>189.99</v>
      </c>
      <c r="D2053">
        <v>149.99</v>
      </c>
      <c r="E2053">
        <v>94.99</v>
      </c>
      <c r="F2053" s="3">
        <f t="shared" si="36"/>
        <v>0.50002631717458823</v>
      </c>
    </row>
    <row r="2054" spans="1:6" x14ac:dyDescent="0.35">
      <c r="A2054">
        <v>1456006</v>
      </c>
      <c r="B2054" t="s">
        <v>2054</v>
      </c>
      <c r="C2054">
        <v>189.99</v>
      </c>
      <c r="D2054">
        <v>149.99</v>
      </c>
      <c r="E2054">
        <v>94.99</v>
      </c>
      <c r="F2054" s="3">
        <f t="shared" si="36"/>
        <v>0.50002631717458823</v>
      </c>
    </row>
    <row r="2055" spans="1:6" x14ac:dyDescent="0.35">
      <c r="A2055">
        <v>1456009</v>
      </c>
      <c r="B2055" t="s">
        <v>2055</v>
      </c>
      <c r="C2055">
        <v>189.99</v>
      </c>
      <c r="D2055">
        <v>149.99</v>
      </c>
      <c r="E2055">
        <v>94.99</v>
      </c>
      <c r="F2055" s="3">
        <f t="shared" si="36"/>
        <v>0.50002631717458823</v>
      </c>
    </row>
    <row r="2056" spans="1:6" x14ac:dyDescent="0.35">
      <c r="A2056">
        <v>1457330</v>
      </c>
      <c r="B2056" t="s">
        <v>2056</v>
      </c>
      <c r="C2056">
        <v>189.99</v>
      </c>
      <c r="D2056">
        <v>149.99</v>
      </c>
      <c r="E2056">
        <v>94.99</v>
      </c>
      <c r="F2056" s="3">
        <f t="shared" si="36"/>
        <v>0.50002631717458823</v>
      </c>
    </row>
    <row r="2057" spans="1:6" x14ac:dyDescent="0.35">
      <c r="A2057">
        <v>1457328</v>
      </c>
      <c r="B2057" t="s">
        <v>2057</v>
      </c>
      <c r="C2057">
        <v>189.99</v>
      </c>
      <c r="D2057">
        <v>149.99</v>
      </c>
      <c r="E2057">
        <v>94.99</v>
      </c>
      <c r="F2057" s="3">
        <f t="shared" ref="F2057:F2120" si="37">1-E2057/C2057</f>
        <v>0.50002631717458823</v>
      </c>
    </row>
    <row r="2058" spans="1:6" x14ac:dyDescent="0.35">
      <c r="A2058">
        <v>1457329</v>
      </c>
      <c r="B2058" t="s">
        <v>2058</v>
      </c>
      <c r="C2058">
        <v>189.99</v>
      </c>
      <c r="D2058">
        <v>149.99</v>
      </c>
      <c r="E2058">
        <v>94.99</v>
      </c>
      <c r="F2058" s="3">
        <f t="shared" si="37"/>
        <v>0.50002631717458823</v>
      </c>
    </row>
    <row r="2059" spans="1:6" x14ac:dyDescent="0.35">
      <c r="A2059">
        <v>1457331</v>
      </c>
      <c r="B2059" t="s">
        <v>2059</v>
      </c>
      <c r="C2059">
        <v>189.99</v>
      </c>
      <c r="D2059">
        <v>149.99</v>
      </c>
      <c r="E2059">
        <v>94.99</v>
      </c>
      <c r="F2059" s="3">
        <f t="shared" si="37"/>
        <v>0.50002631717458823</v>
      </c>
    </row>
    <row r="2060" spans="1:6" x14ac:dyDescent="0.35">
      <c r="A2060">
        <v>1456005</v>
      </c>
      <c r="B2060" t="s">
        <v>2060</v>
      </c>
      <c r="C2060">
        <v>189.99</v>
      </c>
      <c r="D2060">
        <v>149.99</v>
      </c>
      <c r="E2060">
        <v>94.99</v>
      </c>
      <c r="F2060" s="3">
        <f t="shared" si="37"/>
        <v>0.50002631717458823</v>
      </c>
    </row>
    <row r="2061" spans="1:6" x14ac:dyDescent="0.35">
      <c r="A2061">
        <v>1501408</v>
      </c>
      <c r="B2061" t="s">
        <v>2061</v>
      </c>
      <c r="C2061">
        <v>219.99</v>
      </c>
      <c r="D2061">
        <v>189.99</v>
      </c>
      <c r="E2061">
        <v>139.99</v>
      </c>
      <c r="F2061" s="3">
        <f t="shared" si="37"/>
        <v>0.36365289331333239</v>
      </c>
    </row>
    <row r="2062" spans="1:6" x14ac:dyDescent="0.35">
      <c r="A2062">
        <v>1490713</v>
      </c>
      <c r="B2062" t="s">
        <v>2062</v>
      </c>
      <c r="C2062">
        <v>449.99</v>
      </c>
      <c r="D2062">
        <v>349.99</v>
      </c>
      <c r="E2062">
        <v>299.99</v>
      </c>
      <c r="F2062" s="3">
        <f t="shared" si="37"/>
        <v>0.33334074090535348</v>
      </c>
    </row>
    <row r="2063" spans="1:6" x14ac:dyDescent="0.35">
      <c r="A2063">
        <v>1519049</v>
      </c>
      <c r="B2063" t="s">
        <v>2063</v>
      </c>
      <c r="C2063">
        <v>449.99</v>
      </c>
      <c r="D2063">
        <v>349.99</v>
      </c>
      <c r="E2063">
        <v>299.99</v>
      </c>
      <c r="F2063" s="3">
        <f t="shared" si="37"/>
        <v>0.33334074090535348</v>
      </c>
    </row>
    <row r="2064" spans="1:6" x14ac:dyDescent="0.35">
      <c r="A2064">
        <v>1393891</v>
      </c>
      <c r="B2064" t="s">
        <v>2064</v>
      </c>
      <c r="C2064">
        <v>449.99</v>
      </c>
      <c r="D2064">
        <v>349.99</v>
      </c>
      <c r="E2064">
        <v>299.99</v>
      </c>
      <c r="F2064" s="3">
        <f t="shared" si="37"/>
        <v>0.33334074090535348</v>
      </c>
    </row>
    <row r="2065" spans="1:6" x14ac:dyDescent="0.35">
      <c r="A2065">
        <v>1526142</v>
      </c>
      <c r="B2065" t="s">
        <v>2065</v>
      </c>
      <c r="C2065">
        <v>449.99</v>
      </c>
      <c r="D2065">
        <v>349.99</v>
      </c>
      <c r="E2065">
        <v>299.99</v>
      </c>
      <c r="F2065" s="3">
        <f t="shared" si="37"/>
        <v>0.33334074090535348</v>
      </c>
    </row>
    <row r="2066" spans="1:6" x14ac:dyDescent="0.35">
      <c r="A2066">
        <v>2289300</v>
      </c>
      <c r="B2066" t="s">
        <v>2066</v>
      </c>
      <c r="C2066">
        <v>449.99</v>
      </c>
      <c r="D2066">
        <v>349.99</v>
      </c>
      <c r="E2066">
        <v>299.99</v>
      </c>
      <c r="F2066" s="3">
        <f t="shared" si="37"/>
        <v>0.33334074090535348</v>
      </c>
    </row>
    <row r="2067" spans="1:6" x14ac:dyDescent="0.35">
      <c r="A2067">
        <v>1561333</v>
      </c>
      <c r="B2067" t="s">
        <v>2067</v>
      </c>
      <c r="C2067">
        <v>449.99</v>
      </c>
      <c r="D2067">
        <v>349.99</v>
      </c>
      <c r="E2067">
        <v>299.99</v>
      </c>
      <c r="F2067" s="3">
        <f t="shared" si="37"/>
        <v>0.33334074090535348</v>
      </c>
    </row>
    <row r="2068" spans="1:6" x14ac:dyDescent="0.35">
      <c r="A2068">
        <v>1306423</v>
      </c>
      <c r="B2068" t="s">
        <v>2068</v>
      </c>
      <c r="C2068">
        <v>159.99</v>
      </c>
      <c r="D2068">
        <v>119.99</v>
      </c>
      <c r="E2068">
        <v>79.989999999999995</v>
      </c>
      <c r="F2068" s="3">
        <f t="shared" si="37"/>
        <v>0.50003125195324716</v>
      </c>
    </row>
    <row r="2069" spans="1:6" x14ac:dyDescent="0.35">
      <c r="A2069">
        <v>1549954</v>
      </c>
      <c r="B2069" t="s">
        <v>2069</v>
      </c>
      <c r="C2069">
        <v>480</v>
      </c>
      <c r="D2069">
        <v>400</v>
      </c>
      <c r="E2069">
        <v>300</v>
      </c>
      <c r="F2069" s="3">
        <f t="shared" si="37"/>
        <v>0.375</v>
      </c>
    </row>
    <row r="2070" spans="1:6" x14ac:dyDescent="0.35">
      <c r="A2070">
        <v>1526448</v>
      </c>
      <c r="B2070" t="s">
        <v>2070</v>
      </c>
      <c r="C2070">
        <v>449.99</v>
      </c>
      <c r="D2070">
        <v>349.99</v>
      </c>
      <c r="E2070">
        <v>299.99</v>
      </c>
      <c r="F2070" s="3">
        <f t="shared" si="37"/>
        <v>0.33334074090535348</v>
      </c>
    </row>
    <row r="2071" spans="1:6" x14ac:dyDescent="0.35">
      <c r="A2071">
        <v>1302851</v>
      </c>
      <c r="B2071" t="s">
        <v>2071</v>
      </c>
      <c r="C2071">
        <v>209.99</v>
      </c>
      <c r="D2071">
        <v>149.99</v>
      </c>
      <c r="E2071">
        <v>104.99</v>
      </c>
      <c r="F2071" s="3">
        <f t="shared" si="37"/>
        <v>0.50002381065765045</v>
      </c>
    </row>
    <row r="2072" spans="1:6" x14ac:dyDescent="0.35">
      <c r="A2072">
        <v>1549390</v>
      </c>
      <c r="B2072" t="s">
        <v>2072</v>
      </c>
      <c r="C2072">
        <v>209.99</v>
      </c>
      <c r="D2072">
        <v>149.99</v>
      </c>
      <c r="E2072">
        <v>104.99</v>
      </c>
      <c r="F2072" s="3">
        <f t="shared" si="37"/>
        <v>0.50002381065765045</v>
      </c>
    </row>
    <row r="2073" spans="1:6" x14ac:dyDescent="0.35">
      <c r="A2073">
        <v>1439387</v>
      </c>
      <c r="B2073" t="s">
        <v>2073</v>
      </c>
      <c r="C2073">
        <v>254.99</v>
      </c>
      <c r="D2073">
        <v>204.99</v>
      </c>
      <c r="E2073">
        <v>127.99</v>
      </c>
      <c r="F2073" s="3">
        <f t="shared" si="37"/>
        <v>0.49805874740185896</v>
      </c>
    </row>
    <row r="2074" spans="1:6" x14ac:dyDescent="0.35">
      <c r="A2074">
        <v>1490714</v>
      </c>
      <c r="B2074" t="s">
        <v>2074</v>
      </c>
      <c r="C2074">
        <v>229.99</v>
      </c>
      <c r="D2074">
        <v>179.99</v>
      </c>
      <c r="E2074">
        <v>149.99</v>
      </c>
      <c r="F2074" s="3">
        <f t="shared" si="37"/>
        <v>0.34784121048741246</v>
      </c>
    </row>
    <row r="2075" spans="1:6" x14ac:dyDescent="0.35">
      <c r="A2075">
        <v>1490323</v>
      </c>
      <c r="B2075" t="s">
        <v>2075</v>
      </c>
      <c r="C2075">
        <v>729.99</v>
      </c>
      <c r="D2075">
        <v>579.99</v>
      </c>
      <c r="E2075">
        <v>449.99</v>
      </c>
      <c r="F2075" s="3">
        <f t="shared" si="37"/>
        <v>0.38356689817668732</v>
      </c>
    </row>
    <row r="2076" spans="1:6" x14ac:dyDescent="0.35">
      <c r="A2076">
        <v>1491016</v>
      </c>
      <c r="B2076" t="s">
        <v>2076</v>
      </c>
      <c r="C2076">
        <v>729.99</v>
      </c>
      <c r="D2076">
        <v>579.99</v>
      </c>
      <c r="E2076">
        <v>449.99</v>
      </c>
      <c r="F2076" s="3">
        <f t="shared" si="37"/>
        <v>0.38356689817668732</v>
      </c>
    </row>
    <row r="2077" spans="1:6" x14ac:dyDescent="0.35">
      <c r="A2077">
        <v>1902600</v>
      </c>
      <c r="B2077" t="s">
        <v>2077</v>
      </c>
      <c r="C2077">
        <v>209.99</v>
      </c>
      <c r="D2077">
        <v>149.99</v>
      </c>
      <c r="E2077">
        <v>104.99</v>
      </c>
      <c r="F2077" s="3">
        <f t="shared" si="37"/>
        <v>0.50002381065765045</v>
      </c>
    </row>
    <row r="2078" spans="1:6" x14ac:dyDescent="0.35">
      <c r="A2078">
        <v>1491042</v>
      </c>
      <c r="B2078" t="s">
        <v>2078</v>
      </c>
      <c r="C2078">
        <v>729.99</v>
      </c>
      <c r="D2078">
        <v>579.99</v>
      </c>
      <c r="E2078">
        <v>449.99</v>
      </c>
      <c r="F2078" s="3">
        <f t="shared" si="37"/>
        <v>0.38356689817668732</v>
      </c>
    </row>
    <row r="2079" spans="1:6" x14ac:dyDescent="0.35">
      <c r="A2079">
        <v>1490709</v>
      </c>
      <c r="B2079" t="s">
        <v>2079</v>
      </c>
      <c r="C2079">
        <v>729.99</v>
      </c>
      <c r="D2079">
        <v>579.99</v>
      </c>
      <c r="E2079">
        <v>449.99</v>
      </c>
      <c r="F2079" s="3">
        <f t="shared" si="37"/>
        <v>0.38356689817668732</v>
      </c>
    </row>
    <row r="2080" spans="1:6" x14ac:dyDescent="0.35">
      <c r="A2080">
        <v>1402980</v>
      </c>
      <c r="B2080" t="s">
        <v>2080</v>
      </c>
      <c r="C2080">
        <v>209.99</v>
      </c>
      <c r="D2080">
        <v>149.99</v>
      </c>
      <c r="E2080">
        <v>104.99</v>
      </c>
      <c r="F2080" s="3">
        <f t="shared" si="37"/>
        <v>0.50002381065765045</v>
      </c>
    </row>
    <row r="2081" spans="1:6" x14ac:dyDescent="0.35">
      <c r="A2081">
        <v>1491583</v>
      </c>
      <c r="B2081" t="s">
        <v>2081</v>
      </c>
      <c r="C2081">
        <v>729.99</v>
      </c>
      <c r="D2081">
        <v>579.99</v>
      </c>
      <c r="E2081">
        <v>449.99</v>
      </c>
      <c r="F2081" s="3">
        <f t="shared" si="37"/>
        <v>0.38356689817668732</v>
      </c>
    </row>
    <row r="2082" spans="1:6" x14ac:dyDescent="0.35">
      <c r="A2082">
        <v>1477429</v>
      </c>
      <c r="B2082" t="s">
        <v>2082</v>
      </c>
      <c r="C2082">
        <v>209.99</v>
      </c>
      <c r="D2082">
        <v>149.99</v>
      </c>
      <c r="E2082">
        <v>104.99</v>
      </c>
      <c r="F2082" s="3">
        <f t="shared" si="37"/>
        <v>0.50002381065765045</v>
      </c>
    </row>
    <row r="2083" spans="1:6" x14ac:dyDescent="0.35">
      <c r="A2083">
        <v>1490702</v>
      </c>
      <c r="B2083" t="s">
        <v>2083</v>
      </c>
      <c r="C2083">
        <v>729.99</v>
      </c>
      <c r="D2083">
        <v>579.99</v>
      </c>
      <c r="E2083">
        <v>449.99</v>
      </c>
      <c r="F2083" s="3">
        <f t="shared" si="37"/>
        <v>0.38356689817668732</v>
      </c>
    </row>
    <row r="2084" spans="1:6" x14ac:dyDescent="0.35">
      <c r="A2084">
        <v>1524912</v>
      </c>
      <c r="B2084" t="s">
        <v>2084</v>
      </c>
      <c r="C2084">
        <v>254.99</v>
      </c>
      <c r="D2084">
        <v>199.99</v>
      </c>
      <c r="E2084">
        <v>127.99</v>
      </c>
      <c r="F2084" s="3">
        <f t="shared" si="37"/>
        <v>0.49805874740185896</v>
      </c>
    </row>
    <row r="2085" spans="1:6" x14ac:dyDescent="0.35">
      <c r="A2085">
        <v>1550166</v>
      </c>
      <c r="B2085" t="s">
        <v>2085</v>
      </c>
      <c r="C2085">
        <v>780</v>
      </c>
      <c r="D2085">
        <v>650</v>
      </c>
      <c r="E2085">
        <v>600</v>
      </c>
      <c r="F2085" s="3">
        <f t="shared" si="37"/>
        <v>0.23076923076923073</v>
      </c>
    </row>
    <row r="2086" spans="1:6" x14ac:dyDescent="0.35">
      <c r="A2086">
        <v>1526826</v>
      </c>
      <c r="B2086" t="s">
        <v>2086</v>
      </c>
      <c r="C2086">
        <v>209.99</v>
      </c>
      <c r="D2086">
        <v>149.99</v>
      </c>
      <c r="E2086">
        <v>104.99</v>
      </c>
      <c r="F2086" s="3">
        <f t="shared" si="37"/>
        <v>0.50002381065765045</v>
      </c>
    </row>
    <row r="2087" spans="1:6" x14ac:dyDescent="0.35">
      <c r="A2087">
        <v>1402977</v>
      </c>
      <c r="B2087" t="s">
        <v>2087</v>
      </c>
      <c r="C2087">
        <v>209.99</v>
      </c>
      <c r="D2087">
        <v>149.99</v>
      </c>
      <c r="E2087">
        <v>104.99</v>
      </c>
      <c r="F2087" s="3">
        <f t="shared" si="37"/>
        <v>0.50002381065765045</v>
      </c>
    </row>
    <row r="2088" spans="1:6" x14ac:dyDescent="0.35">
      <c r="A2088">
        <v>1524046</v>
      </c>
      <c r="B2088" t="s">
        <v>2088</v>
      </c>
      <c r="C2088">
        <v>139.99</v>
      </c>
      <c r="D2088">
        <v>109.99</v>
      </c>
      <c r="E2088">
        <v>69.989999999999995</v>
      </c>
      <c r="F2088" s="3">
        <f t="shared" si="37"/>
        <v>0.50003571683691694</v>
      </c>
    </row>
    <row r="2089" spans="1:6" x14ac:dyDescent="0.35">
      <c r="A2089">
        <v>1460111</v>
      </c>
      <c r="B2089" t="s">
        <v>2089</v>
      </c>
      <c r="C2089">
        <v>169.99</v>
      </c>
      <c r="D2089">
        <v>139.99</v>
      </c>
      <c r="E2089">
        <v>84.99</v>
      </c>
      <c r="F2089" s="3">
        <f t="shared" si="37"/>
        <v>0.50002941349491148</v>
      </c>
    </row>
    <row r="2090" spans="1:6" x14ac:dyDescent="0.35">
      <c r="A2090">
        <v>8226000</v>
      </c>
      <c r="B2090" t="s">
        <v>2090</v>
      </c>
      <c r="C2090">
        <v>319.99</v>
      </c>
      <c r="D2090">
        <v>259.99</v>
      </c>
      <c r="E2090">
        <v>199.99</v>
      </c>
      <c r="F2090" s="3">
        <f t="shared" si="37"/>
        <v>0.37501171911622233</v>
      </c>
    </row>
    <row r="2091" spans="1:6" x14ac:dyDescent="0.35">
      <c r="A2091">
        <v>2393300</v>
      </c>
      <c r="B2091" t="s">
        <v>2091</v>
      </c>
      <c r="C2091">
        <v>729.99</v>
      </c>
      <c r="D2091">
        <v>579.99</v>
      </c>
      <c r="E2091">
        <v>364.99</v>
      </c>
      <c r="F2091" s="3">
        <f t="shared" si="37"/>
        <v>0.50000684940889606</v>
      </c>
    </row>
    <row r="2092" spans="1:6" x14ac:dyDescent="0.35">
      <c r="A2092">
        <v>1501854</v>
      </c>
      <c r="B2092" t="s">
        <v>2092</v>
      </c>
      <c r="C2092">
        <v>299.99</v>
      </c>
      <c r="D2092">
        <v>239.99</v>
      </c>
      <c r="E2092">
        <v>149.99</v>
      </c>
      <c r="F2092" s="3">
        <f t="shared" si="37"/>
        <v>0.50001666722224081</v>
      </c>
    </row>
    <row r="2093" spans="1:6" x14ac:dyDescent="0.35">
      <c r="A2093">
        <v>1501855</v>
      </c>
      <c r="B2093" t="s">
        <v>2093</v>
      </c>
      <c r="C2093">
        <v>299.99</v>
      </c>
      <c r="D2093">
        <v>239.99</v>
      </c>
      <c r="E2093">
        <v>149.99</v>
      </c>
      <c r="F2093" s="3">
        <f t="shared" si="37"/>
        <v>0.50001666722224081</v>
      </c>
    </row>
    <row r="2094" spans="1:6" x14ac:dyDescent="0.35">
      <c r="A2094">
        <v>1501856</v>
      </c>
      <c r="B2094" t="s">
        <v>2094</v>
      </c>
      <c r="C2094">
        <v>299.99</v>
      </c>
      <c r="D2094">
        <v>239.99</v>
      </c>
      <c r="E2094">
        <v>149.99</v>
      </c>
      <c r="F2094" s="3">
        <f t="shared" si="37"/>
        <v>0.50001666722224081</v>
      </c>
    </row>
    <row r="2095" spans="1:6" x14ac:dyDescent="0.35">
      <c r="A2095">
        <v>1501857</v>
      </c>
      <c r="B2095" t="s">
        <v>2095</v>
      </c>
      <c r="C2095">
        <v>299.99</v>
      </c>
      <c r="D2095">
        <v>239.99</v>
      </c>
      <c r="E2095">
        <v>149.99</v>
      </c>
      <c r="F2095" s="3">
        <f t="shared" si="37"/>
        <v>0.50001666722224081</v>
      </c>
    </row>
    <row r="2096" spans="1:6" x14ac:dyDescent="0.35">
      <c r="A2096">
        <v>1501860</v>
      </c>
      <c r="B2096" t="s">
        <v>2096</v>
      </c>
      <c r="C2096">
        <v>299.99</v>
      </c>
      <c r="D2096">
        <v>239.99</v>
      </c>
      <c r="E2096">
        <v>149.99</v>
      </c>
      <c r="F2096" s="3">
        <f t="shared" si="37"/>
        <v>0.50001666722224081</v>
      </c>
    </row>
    <row r="2097" spans="1:6" x14ac:dyDescent="0.35">
      <c r="A2097">
        <v>1322885</v>
      </c>
      <c r="B2097" t="s">
        <v>2097</v>
      </c>
      <c r="C2097">
        <v>199.99</v>
      </c>
      <c r="D2097">
        <v>199.99</v>
      </c>
      <c r="E2097" s="5">
        <v>149.99</v>
      </c>
      <c r="F2097" s="3">
        <f t="shared" si="37"/>
        <v>0.25001250062503122</v>
      </c>
    </row>
    <row r="2098" spans="1:6" x14ac:dyDescent="0.35">
      <c r="A2098">
        <v>1381966</v>
      </c>
      <c r="B2098" t="s">
        <v>2098</v>
      </c>
      <c r="C2098">
        <v>229.99</v>
      </c>
      <c r="D2098">
        <v>229.99</v>
      </c>
      <c r="E2098">
        <v>149.99</v>
      </c>
      <c r="F2098" s="3">
        <f t="shared" si="37"/>
        <v>0.34784121048741246</v>
      </c>
    </row>
    <row r="2099" spans="1:6" x14ac:dyDescent="0.35">
      <c r="A2099">
        <v>1386212</v>
      </c>
      <c r="B2099" t="s">
        <v>2099</v>
      </c>
      <c r="C2099">
        <v>199.99</v>
      </c>
      <c r="D2099">
        <v>199.99</v>
      </c>
      <c r="E2099" s="5">
        <v>149.99</v>
      </c>
      <c r="F2099" s="3">
        <f t="shared" si="37"/>
        <v>0.25001250062503122</v>
      </c>
    </row>
    <row r="2100" spans="1:6" x14ac:dyDescent="0.35">
      <c r="A2100">
        <v>3119400</v>
      </c>
      <c r="B2100" t="s">
        <v>2100</v>
      </c>
      <c r="C2100">
        <v>119.99</v>
      </c>
      <c r="D2100">
        <v>119.99</v>
      </c>
      <c r="E2100">
        <v>79.989999999999995</v>
      </c>
      <c r="F2100" s="3">
        <f t="shared" si="37"/>
        <v>0.33336111342611885</v>
      </c>
    </row>
    <row r="2101" spans="1:6" x14ac:dyDescent="0.35">
      <c r="A2101">
        <v>2437500</v>
      </c>
      <c r="B2101" t="s">
        <v>2101</v>
      </c>
      <c r="C2101">
        <v>289.99</v>
      </c>
      <c r="D2101">
        <v>289.99</v>
      </c>
      <c r="E2101">
        <f>199.99</f>
        <v>199.99</v>
      </c>
      <c r="F2101" s="3">
        <f t="shared" si="37"/>
        <v>0.3103555295010173</v>
      </c>
    </row>
    <row r="2102" spans="1:6" x14ac:dyDescent="0.35">
      <c r="A2102">
        <v>1381950</v>
      </c>
      <c r="B2102" t="s">
        <v>2102</v>
      </c>
      <c r="C2102">
        <v>119.99</v>
      </c>
      <c r="D2102">
        <v>119.99</v>
      </c>
      <c r="E2102">
        <v>79.989999999999995</v>
      </c>
      <c r="F2102" s="3">
        <f t="shared" si="37"/>
        <v>0.33336111342611885</v>
      </c>
    </row>
    <row r="2103" spans="1:6" x14ac:dyDescent="0.35">
      <c r="A2103">
        <v>1513987</v>
      </c>
      <c r="B2103" t="s">
        <v>2103</v>
      </c>
      <c r="C2103">
        <v>599.99</v>
      </c>
      <c r="D2103">
        <v>479.99</v>
      </c>
      <c r="E2103">
        <v>299.99</v>
      </c>
      <c r="F2103" s="3">
        <f t="shared" si="37"/>
        <v>0.50000833347222451</v>
      </c>
    </row>
    <row r="2104" spans="1:6" x14ac:dyDescent="0.35">
      <c r="A2104">
        <v>2097300</v>
      </c>
      <c r="B2104" t="s">
        <v>2104</v>
      </c>
      <c r="C2104">
        <v>234.99</v>
      </c>
      <c r="D2104">
        <v>189.99</v>
      </c>
      <c r="E2104">
        <v>114.99</v>
      </c>
      <c r="F2104" s="3">
        <f t="shared" si="37"/>
        <v>0.51066002808630162</v>
      </c>
    </row>
    <row r="2105" spans="1:6" x14ac:dyDescent="0.35">
      <c r="A2105">
        <v>1459455</v>
      </c>
      <c r="B2105" t="s">
        <v>2105</v>
      </c>
      <c r="C2105">
        <v>234.99</v>
      </c>
      <c r="D2105">
        <v>189.99</v>
      </c>
      <c r="E2105">
        <v>114.99</v>
      </c>
      <c r="F2105" s="3">
        <f t="shared" si="37"/>
        <v>0.51066002808630162</v>
      </c>
    </row>
    <row r="2106" spans="1:6" x14ac:dyDescent="0.35">
      <c r="A2106">
        <v>1444965</v>
      </c>
      <c r="B2106" t="s">
        <v>2106</v>
      </c>
      <c r="C2106">
        <v>234.99</v>
      </c>
      <c r="D2106">
        <v>189.99</v>
      </c>
      <c r="E2106">
        <v>114.99</v>
      </c>
      <c r="F2106" s="3">
        <f t="shared" si="37"/>
        <v>0.51066002808630162</v>
      </c>
    </row>
    <row r="2107" spans="1:6" x14ac:dyDescent="0.35">
      <c r="A2107">
        <v>5835600</v>
      </c>
      <c r="B2107" t="s">
        <v>2107</v>
      </c>
      <c r="C2107">
        <v>234.99</v>
      </c>
      <c r="D2107">
        <v>189.99</v>
      </c>
      <c r="E2107">
        <v>114.99</v>
      </c>
      <c r="F2107" s="3">
        <f t="shared" si="37"/>
        <v>0.51066002808630162</v>
      </c>
    </row>
    <row r="2108" spans="1:6" x14ac:dyDescent="0.35">
      <c r="A2108">
        <v>1440357</v>
      </c>
      <c r="B2108" t="s">
        <v>2108</v>
      </c>
      <c r="C2108">
        <v>234.99</v>
      </c>
      <c r="D2108">
        <v>189.99</v>
      </c>
      <c r="E2108">
        <v>114.99</v>
      </c>
      <c r="F2108" s="3">
        <f t="shared" si="37"/>
        <v>0.51066002808630162</v>
      </c>
    </row>
    <row r="2109" spans="1:6" x14ac:dyDescent="0.35">
      <c r="A2109">
        <v>1444966</v>
      </c>
      <c r="B2109" t="s">
        <v>2109</v>
      </c>
      <c r="C2109">
        <v>234.99</v>
      </c>
      <c r="D2109">
        <v>189.99</v>
      </c>
      <c r="E2109">
        <v>114.99</v>
      </c>
      <c r="F2109" s="3">
        <f t="shared" si="37"/>
        <v>0.51066002808630162</v>
      </c>
    </row>
    <row r="2110" spans="1:6" x14ac:dyDescent="0.35">
      <c r="A2110">
        <v>1440342</v>
      </c>
      <c r="B2110" t="s">
        <v>2110</v>
      </c>
      <c r="C2110">
        <v>234.99</v>
      </c>
      <c r="D2110">
        <v>189.99</v>
      </c>
      <c r="E2110">
        <v>114.99</v>
      </c>
      <c r="F2110" s="3">
        <f t="shared" si="37"/>
        <v>0.51066002808630162</v>
      </c>
    </row>
    <row r="2111" spans="1:6" x14ac:dyDescent="0.35">
      <c r="A2111">
        <v>99123</v>
      </c>
      <c r="B2111" t="s">
        <v>2111</v>
      </c>
      <c r="C2111">
        <v>234.99</v>
      </c>
      <c r="D2111">
        <v>189.99</v>
      </c>
      <c r="E2111">
        <v>114.99</v>
      </c>
      <c r="F2111" s="3">
        <f t="shared" si="37"/>
        <v>0.51066002808630162</v>
      </c>
    </row>
    <row r="2112" spans="1:6" x14ac:dyDescent="0.35">
      <c r="A2112">
        <v>1490717</v>
      </c>
      <c r="B2112" t="s">
        <v>2112</v>
      </c>
      <c r="C2112">
        <v>749.99</v>
      </c>
      <c r="D2112">
        <v>599.99</v>
      </c>
      <c r="E2112">
        <v>374.99</v>
      </c>
      <c r="F2112" s="3">
        <f t="shared" si="37"/>
        <v>0.50000666675555672</v>
      </c>
    </row>
    <row r="2113" spans="1:6" x14ac:dyDescent="0.35">
      <c r="A2113">
        <v>1491566</v>
      </c>
      <c r="B2113" t="s">
        <v>2113</v>
      </c>
      <c r="C2113">
        <v>749.99</v>
      </c>
      <c r="D2113">
        <v>599.99</v>
      </c>
      <c r="E2113">
        <v>374.99</v>
      </c>
      <c r="F2113" s="3">
        <f t="shared" si="37"/>
        <v>0.50000666675555672</v>
      </c>
    </row>
    <row r="2114" spans="1:6" x14ac:dyDescent="0.35">
      <c r="A2114">
        <v>1480216</v>
      </c>
      <c r="B2114" t="s">
        <v>2114</v>
      </c>
      <c r="C2114">
        <v>254.99</v>
      </c>
      <c r="D2114">
        <v>204.99</v>
      </c>
      <c r="E2114">
        <v>127.99</v>
      </c>
      <c r="F2114" s="3">
        <f t="shared" si="37"/>
        <v>0.49805874740185896</v>
      </c>
    </row>
    <row r="2115" spans="1:6" x14ac:dyDescent="0.35">
      <c r="A2115">
        <v>3072600</v>
      </c>
      <c r="B2115" t="s">
        <v>2115</v>
      </c>
      <c r="C2115">
        <v>259.99</v>
      </c>
      <c r="D2115">
        <v>204.99</v>
      </c>
      <c r="E2115">
        <v>127.99</v>
      </c>
      <c r="F2115" s="3">
        <f t="shared" si="37"/>
        <v>0.5077118350705796</v>
      </c>
    </row>
    <row r="2116" spans="1:6" x14ac:dyDescent="0.35">
      <c r="A2116">
        <v>1300513</v>
      </c>
      <c r="B2116" t="s">
        <v>2116</v>
      </c>
      <c r="C2116">
        <v>234.99</v>
      </c>
      <c r="D2116">
        <v>189.99</v>
      </c>
      <c r="E2116">
        <v>114.99</v>
      </c>
      <c r="F2116" s="3">
        <f t="shared" si="37"/>
        <v>0.51066002808630162</v>
      </c>
    </row>
    <row r="2117" spans="1:6" x14ac:dyDescent="0.35">
      <c r="A2117">
        <v>1491020</v>
      </c>
      <c r="B2117" t="s">
        <v>2117</v>
      </c>
      <c r="C2117">
        <v>749.99</v>
      </c>
      <c r="D2117">
        <v>599.99</v>
      </c>
      <c r="E2117">
        <v>374.99</v>
      </c>
      <c r="F2117" s="3">
        <f t="shared" si="37"/>
        <v>0.50000666675555672</v>
      </c>
    </row>
    <row r="2118" spans="1:6" x14ac:dyDescent="0.35">
      <c r="A2118">
        <v>6872800</v>
      </c>
      <c r="B2118" t="s">
        <v>2118</v>
      </c>
      <c r="C2118">
        <v>259.99</v>
      </c>
      <c r="D2118">
        <v>204.99</v>
      </c>
      <c r="E2118">
        <v>127.99</v>
      </c>
      <c r="F2118" s="3">
        <f t="shared" si="37"/>
        <v>0.5077118350705796</v>
      </c>
    </row>
    <row r="2119" spans="1:6" x14ac:dyDescent="0.35">
      <c r="A2119">
        <v>1491040</v>
      </c>
      <c r="B2119" t="s">
        <v>2119</v>
      </c>
      <c r="C2119">
        <v>749.99</v>
      </c>
      <c r="D2119">
        <v>599.99</v>
      </c>
      <c r="E2119">
        <v>374.99</v>
      </c>
      <c r="F2119" s="3">
        <f t="shared" si="37"/>
        <v>0.50000666675555672</v>
      </c>
    </row>
    <row r="2120" spans="1:6" x14ac:dyDescent="0.35">
      <c r="A2120">
        <v>5571300</v>
      </c>
      <c r="B2120" t="s">
        <v>2120</v>
      </c>
      <c r="C2120">
        <v>349.99</v>
      </c>
      <c r="D2120">
        <v>279.99</v>
      </c>
      <c r="E2120">
        <v>174.99</v>
      </c>
      <c r="F2120" s="3">
        <f t="shared" si="37"/>
        <v>0.50001428612246057</v>
      </c>
    </row>
    <row r="2121" spans="1:6" x14ac:dyDescent="0.35">
      <c r="A2121">
        <v>1523190</v>
      </c>
      <c r="B2121" t="s">
        <v>2121</v>
      </c>
      <c r="C2121">
        <v>199.99</v>
      </c>
      <c r="D2121">
        <v>159.99</v>
      </c>
      <c r="E2121">
        <v>129.99</v>
      </c>
      <c r="F2121" s="3">
        <f t="shared" ref="F2121:F2184" si="38">1-E2121/C2121</f>
        <v>0.35001750087504369</v>
      </c>
    </row>
    <row r="2122" spans="1:6" x14ac:dyDescent="0.35">
      <c r="A2122">
        <v>1557032</v>
      </c>
      <c r="B2122" t="s">
        <v>2122</v>
      </c>
      <c r="C2122">
        <v>179.99</v>
      </c>
      <c r="D2122">
        <v>139.99</v>
      </c>
      <c r="E2122">
        <v>119.99</v>
      </c>
      <c r="F2122" s="3">
        <f t="shared" si="38"/>
        <v>0.33335185288071567</v>
      </c>
    </row>
    <row r="2123" spans="1:6" x14ac:dyDescent="0.35">
      <c r="A2123">
        <v>1561336</v>
      </c>
      <c r="B2123" t="s">
        <v>2123</v>
      </c>
      <c r="C2123">
        <v>269.99</v>
      </c>
      <c r="D2123">
        <v>219.99</v>
      </c>
      <c r="E2123">
        <v>189.99</v>
      </c>
      <c r="F2123" s="3">
        <f t="shared" si="38"/>
        <v>0.29630727063965334</v>
      </c>
    </row>
    <row r="2124" spans="1:6" x14ac:dyDescent="0.35">
      <c r="A2124">
        <v>1463552</v>
      </c>
      <c r="B2124" t="s">
        <v>2124</v>
      </c>
      <c r="C2124">
        <v>139.99</v>
      </c>
      <c r="D2124">
        <v>109.99</v>
      </c>
      <c r="E2124">
        <v>69.989999999999995</v>
      </c>
      <c r="F2124" s="3">
        <f t="shared" si="38"/>
        <v>0.50003571683691694</v>
      </c>
    </row>
    <row r="2125" spans="1:6" x14ac:dyDescent="0.35">
      <c r="A2125">
        <v>1463555</v>
      </c>
      <c r="B2125" t="s">
        <v>2125</v>
      </c>
      <c r="C2125">
        <v>199.99</v>
      </c>
      <c r="D2125">
        <v>159.99</v>
      </c>
      <c r="E2125">
        <v>129.99</v>
      </c>
      <c r="F2125" s="3">
        <f t="shared" si="38"/>
        <v>0.35001750087504369</v>
      </c>
    </row>
    <row r="2126" spans="1:6" x14ac:dyDescent="0.35">
      <c r="A2126">
        <v>1472470</v>
      </c>
      <c r="B2126" t="s">
        <v>2126</v>
      </c>
      <c r="C2126">
        <v>229.99</v>
      </c>
      <c r="D2126">
        <v>189.99</v>
      </c>
      <c r="E2126">
        <v>159.99</v>
      </c>
      <c r="F2126" s="3">
        <f t="shared" si="38"/>
        <v>0.30436105917648593</v>
      </c>
    </row>
    <row r="2127" spans="1:6" x14ac:dyDescent="0.35">
      <c r="A2127">
        <v>1491605</v>
      </c>
      <c r="B2127" t="s">
        <v>2127</v>
      </c>
      <c r="C2127">
        <v>169.99</v>
      </c>
      <c r="D2127">
        <v>139.99</v>
      </c>
      <c r="E2127">
        <v>84.99</v>
      </c>
      <c r="F2127" s="3">
        <f t="shared" si="38"/>
        <v>0.50002941349491148</v>
      </c>
    </row>
    <row r="2128" spans="1:6" x14ac:dyDescent="0.35">
      <c r="A2128">
        <v>1458498</v>
      </c>
      <c r="B2128" t="s">
        <v>2128</v>
      </c>
      <c r="C2128">
        <v>139.99</v>
      </c>
      <c r="D2128">
        <v>109.99</v>
      </c>
      <c r="E2128">
        <v>69.989999999999995</v>
      </c>
      <c r="F2128" s="3">
        <f t="shared" si="38"/>
        <v>0.50003571683691694</v>
      </c>
    </row>
    <row r="2129" spans="1:6" x14ac:dyDescent="0.35">
      <c r="A2129">
        <v>1465908</v>
      </c>
      <c r="B2129" t="s">
        <v>2129</v>
      </c>
      <c r="C2129">
        <v>269.99</v>
      </c>
      <c r="D2129">
        <v>219.99</v>
      </c>
      <c r="E2129">
        <v>189.99</v>
      </c>
      <c r="F2129" s="3">
        <f t="shared" si="38"/>
        <v>0.29630727063965334</v>
      </c>
    </row>
    <row r="2130" spans="1:6" x14ac:dyDescent="0.35">
      <c r="A2130">
        <v>1465907</v>
      </c>
      <c r="B2130" t="s">
        <v>2130</v>
      </c>
      <c r="C2130">
        <v>179.99</v>
      </c>
      <c r="D2130">
        <v>139.99</v>
      </c>
      <c r="E2130">
        <v>119.99</v>
      </c>
      <c r="F2130" s="3">
        <f t="shared" si="38"/>
        <v>0.33335185288071567</v>
      </c>
    </row>
    <row r="2131" spans="1:6" x14ac:dyDescent="0.35">
      <c r="A2131">
        <v>1442655</v>
      </c>
      <c r="B2131" t="s">
        <v>2131</v>
      </c>
      <c r="C2131">
        <v>199.99</v>
      </c>
      <c r="D2131">
        <v>159.99</v>
      </c>
      <c r="E2131">
        <v>129.99</v>
      </c>
      <c r="F2131" s="3">
        <f t="shared" si="38"/>
        <v>0.35001750087504369</v>
      </c>
    </row>
    <row r="2132" spans="1:6" x14ac:dyDescent="0.35">
      <c r="A2132">
        <v>1458494</v>
      </c>
      <c r="B2132" t="s">
        <v>2132</v>
      </c>
      <c r="C2132">
        <v>199.99</v>
      </c>
      <c r="D2132">
        <v>159.99</v>
      </c>
      <c r="E2132">
        <v>129.99</v>
      </c>
      <c r="F2132" s="3">
        <f t="shared" si="38"/>
        <v>0.35001750087504369</v>
      </c>
    </row>
    <row r="2133" spans="1:6" x14ac:dyDescent="0.35">
      <c r="A2133">
        <v>1400214</v>
      </c>
      <c r="B2133" t="s">
        <v>2133</v>
      </c>
      <c r="C2133">
        <v>139.99</v>
      </c>
      <c r="D2133">
        <v>109.99</v>
      </c>
      <c r="E2133">
        <v>69.989999999999995</v>
      </c>
      <c r="F2133" s="3">
        <f t="shared" si="38"/>
        <v>0.50003571683691694</v>
      </c>
    </row>
    <row r="2134" spans="1:6" x14ac:dyDescent="0.35">
      <c r="A2134">
        <v>1458829</v>
      </c>
      <c r="B2134" t="s">
        <v>2134</v>
      </c>
      <c r="C2134">
        <v>139.99</v>
      </c>
      <c r="D2134">
        <v>109.99</v>
      </c>
      <c r="E2134">
        <v>69.989999999999995</v>
      </c>
      <c r="F2134" s="3">
        <f t="shared" si="38"/>
        <v>0.50003571683691694</v>
      </c>
    </row>
    <row r="2135" spans="1:6" x14ac:dyDescent="0.35">
      <c r="A2135">
        <v>1552104</v>
      </c>
      <c r="B2135" t="s">
        <v>2135</v>
      </c>
      <c r="C2135">
        <v>179.99</v>
      </c>
      <c r="D2135">
        <v>139.99</v>
      </c>
      <c r="E2135">
        <v>119.99</v>
      </c>
      <c r="F2135" s="3">
        <f t="shared" si="38"/>
        <v>0.33335185288071567</v>
      </c>
    </row>
    <row r="2136" spans="1:6" x14ac:dyDescent="0.35">
      <c r="A2136">
        <v>1552102</v>
      </c>
      <c r="B2136" t="s">
        <v>2136</v>
      </c>
      <c r="C2136">
        <v>144.99</v>
      </c>
      <c r="D2136">
        <v>119.99</v>
      </c>
      <c r="E2136">
        <v>72.989999999999995</v>
      </c>
      <c r="F2136" s="3">
        <f t="shared" si="38"/>
        <v>0.49658597144630667</v>
      </c>
    </row>
    <row r="2137" spans="1:6" x14ac:dyDescent="0.35">
      <c r="A2137">
        <v>1383137</v>
      </c>
      <c r="B2137" t="s">
        <v>2137</v>
      </c>
      <c r="C2137">
        <v>269.99</v>
      </c>
      <c r="D2137">
        <v>219.99</v>
      </c>
      <c r="E2137">
        <v>189.99</v>
      </c>
      <c r="F2137" s="3">
        <f t="shared" si="38"/>
        <v>0.29630727063965334</v>
      </c>
    </row>
    <row r="2138" spans="1:6" x14ac:dyDescent="0.35">
      <c r="A2138">
        <v>1383131</v>
      </c>
      <c r="B2138" t="s">
        <v>2138</v>
      </c>
      <c r="C2138">
        <v>179.99</v>
      </c>
      <c r="D2138">
        <v>139.99</v>
      </c>
      <c r="E2138">
        <v>119.99</v>
      </c>
      <c r="F2138" s="3">
        <f t="shared" si="38"/>
        <v>0.33335185288071567</v>
      </c>
    </row>
    <row r="2139" spans="1:6" x14ac:dyDescent="0.35">
      <c r="A2139">
        <v>1400197</v>
      </c>
      <c r="B2139" t="s">
        <v>2139</v>
      </c>
      <c r="C2139">
        <v>199.99</v>
      </c>
      <c r="D2139">
        <v>159.99</v>
      </c>
      <c r="E2139">
        <v>129.99</v>
      </c>
      <c r="F2139" s="3">
        <f t="shared" si="38"/>
        <v>0.35001750087504369</v>
      </c>
    </row>
    <row r="2140" spans="1:6" x14ac:dyDescent="0.35">
      <c r="A2140">
        <v>1400193</v>
      </c>
      <c r="B2140" t="s">
        <v>2140</v>
      </c>
      <c r="C2140">
        <v>139.99</v>
      </c>
      <c r="D2140">
        <v>109.99</v>
      </c>
      <c r="E2140">
        <v>69.989999999999995</v>
      </c>
      <c r="F2140" s="3">
        <f t="shared" si="38"/>
        <v>0.50003571683691694</v>
      </c>
    </row>
    <row r="2141" spans="1:6" x14ac:dyDescent="0.35">
      <c r="A2141">
        <v>1552106</v>
      </c>
      <c r="B2141" t="s">
        <v>2141</v>
      </c>
      <c r="C2141">
        <v>269.99</v>
      </c>
      <c r="D2141">
        <v>219.99</v>
      </c>
      <c r="E2141">
        <v>189.99</v>
      </c>
      <c r="F2141" s="3">
        <f t="shared" si="38"/>
        <v>0.29630727063965334</v>
      </c>
    </row>
    <row r="2142" spans="1:6" x14ac:dyDescent="0.35">
      <c r="A2142">
        <v>1552107</v>
      </c>
      <c r="B2142" t="s">
        <v>2142</v>
      </c>
      <c r="C2142">
        <v>139.99</v>
      </c>
      <c r="D2142">
        <v>109.99</v>
      </c>
      <c r="E2142">
        <v>69.989999999999995</v>
      </c>
      <c r="F2142" s="3">
        <f t="shared" si="38"/>
        <v>0.50003571683691694</v>
      </c>
    </row>
    <row r="2143" spans="1:6" x14ac:dyDescent="0.35">
      <c r="A2143">
        <v>1552105</v>
      </c>
      <c r="B2143" t="s">
        <v>2143</v>
      </c>
      <c r="C2143">
        <v>199.99</v>
      </c>
      <c r="D2143">
        <v>159.99</v>
      </c>
      <c r="E2143">
        <v>129.99</v>
      </c>
      <c r="F2143" s="3">
        <f t="shared" si="38"/>
        <v>0.35001750087504369</v>
      </c>
    </row>
    <row r="2144" spans="1:6" x14ac:dyDescent="0.35">
      <c r="A2144">
        <v>1552103</v>
      </c>
      <c r="B2144" t="s">
        <v>2144</v>
      </c>
      <c r="C2144">
        <v>169.99</v>
      </c>
      <c r="D2144">
        <v>139.99</v>
      </c>
      <c r="E2144">
        <v>84.99</v>
      </c>
      <c r="F2144" s="3">
        <f t="shared" si="38"/>
        <v>0.50002941349491148</v>
      </c>
    </row>
    <row r="2145" spans="1:6" x14ac:dyDescent="0.35">
      <c r="A2145">
        <v>1506407</v>
      </c>
      <c r="B2145" t="s">
        <v>2145</v>
      </c>
      <c r="C2145">
        <v>269.99</v>
      </c>
      <c r="D2145">
        <v>219.99</v>
      </c>
      <c r="E2145">
        <v>189.99</v>
      </c>
      <c r="F2145" s="3">
        <f t="shared" si="38"/>
        <v>0.29630727063965334</v>
      </c>
    </row>
    <row r="2146" spans="1:6" x14ac:dyDescent="0.35">
      <c r="A2146">
        <v>1506411</v>
      </c>
      <c r="B2146" t="s">
        <v>2146</v>
      </c>
      <c r="C2146">
        <v>139.99</v>
      </c>
      <c r="D2146">
        <v>109.99</v>
      </c>
      <c r="E2146">
        <v>69.989999999999995</v>
      </c>
      <c r="F2146" s="3">
        <f t="shared" si="38"/>
        <v>0.50003571683691694</v>
      </c>
    </row>
    <row r="2147" spans="1:6" x14ac:dyDescent="0.35">
      <c r="A2147">
        <v>1531467</v>
      </c>
      <c r="B2147" t="s">
        <v>2147</v>
      </c>
      <c r="C2147">
        <v>199.99</v>
      </c>
      <c r="D2147">
        <v>159.99</v>
      </c>
      <c r="E2147">
        <v>129.99</v>
      </c>
      <c r="F2147" s="3">
        <f t="shared" si="38"/>
        <v>0.35001750087504369</v>
      </c>
    </row>
    <row r="2148" spans="1:6" x14ac:dyDescent="0.35">
      <c r="A2148">
        <v>1520787</v>
      </c>
      <c r="B2148" t="s">
        <v>2148</v>
      </c>
      <c r="C2148">
        <v>144.99</v>
      </c>
      <c r="D2148">
        <v>119.99</v>
      </c>
      <c r="E2148">
        <v>72.989999999999995</v>
      </c>
      <c r="F2148" s="3">
        <f t="shared" si="38"/>
        <v>0.49658597144630667</v>
      </c>
    </row>
    <row r="2149" spans="1:6" x14ac:dyDescent="0.35">
      <c r="A2149">
        <v>1399258</v>
      </c>
      <c r="B2149" t="s">
        <v>2149</v>
      </c>
      <c r="C2149">
        <v>199.99</v>
      </c>
      <c r="D2149">
        <v>159.99</v>
      </c>
      <c r="E2149">
        <v>129.99</v>
      </c>
      <c r="F2149" s="3">
        <f t="shared" si="38"/>
        <v>0.35001750087504369</v>
      </c>
    </row>
    <row r="2150" spans="1:6" x14ac:dyDescent="0.35">
      <c r="A2150">
        <v>6120500</v>
      </c>
      <c r="B2150" t="s">
        <v>2150</v>
      </c>
      <c r="C2150">
        <v>139.99</v>
      </c>
      <c r="D2150">
        <v>109.99</v>
      </c>
      <c r="E2150">
        <v>69.989999999999995</v>
      </c>
      <c r="F2150" s="3">
        <f t="shared" si="38"/>
        <v>0.50003571683691694</v>
      </c>
    </row>
    <row r="2151" spans="1:6" x14ac:dyDescent="0.35">
      <c r="A2151">
        <v>6120100</v>
      </c>
      <c r="B2151" t="s">
        <v>2151</v>
      </c>
      <c r="C2151">
        <v>199.99</v>
      </c>
      <c r="D2151">
        <v>159.99</v>
      </c>
      <c r="E2151">
        <v>129.99</v>
      </c>
      <c r="F2151" s="3">
        <f t="shared" si="38"/>
        <v>0.35001750087504369</v>
      </c>
    </row>
    <row r="2152" spans="1:6" x14ac:dyDescent="0.35">
      <c r="A2152">
        <v>1562679</v>
      </c>
      <c r="B2152" t="s">
        <v>2152</v>
      </c>
      <c r="C2152">
        <v>199.99</v>
      </c>
      <c r="D2152">
        <v>159.99</v>
      </c>
      <c r="E2152">
        <v>139.99</v>
      </c>
      <c r="F2152" s="3">
        <f t="shared" si="38"/>
        <v>0.30001500075003751</v>
      </c>
    </row>
    <row r="2153" spans="1:6" x14ac:dyDescent="0.35">
      <c r="A2153">
        <v>1562710</v>
      </c>
      <c r="B2153" t="s">
        <v>2153</v>
      </c>
      <c r="C2153">
        <v>199.99</v>
      </c>
      <c r="D2153">
        <v>159.99</v>
      </c>
      <c r="E2153">
        <v>139.99</v>
      </c>
      <c r="F2153" s="3">
        <f t="shared" si="38"/>
        <v>0.30001500075003751</v>
      </c>
    </row>
    <row r="2154" spans="1:6" x14ac:dyDescent="0.35">
      <c r="A2154">
        <v>1562664</v>
      </c>
      <c r="B2154" t="s">
        <v>2154</v>
      </c>
      <c r="C2154">
        <v>199.99</v>
      </c>
      <c r="D2154">
        <v>149.99</v>
      </c>
      <c r="E2154">
        <v>139.99</v>
      </c>
      <c r="F2154" s="3">
        <f t="shared" si="38"/>
        <v>0.30001500075003751</v>
      </c>
    </row>
    <row r="2155" spans="1:6" x14ac:dyDescent="0.35">
      <c r="A2155">
        <v>1562667</v>
      </c>
      <c r="B2155" t="s">
        <v>2155</v>
      </c>
      <c r="C2155">
        <v>199.99</v>
      </c>
      <c r="D2155">
        <v>149.99</v>
      </c>
      <c r="E2155">
        <v>139.99</v>
      </c>
      <c r="F2155" s="3">
        <f t="shared" si="38"/>
        <v>0.30001500075003751</v>
      </c>
    </row>
    <row r="2156" spans="1:6" x14ac:dyDescent="0.35">
      <c r="A2156">
        <v>1558147</v>
      </c>
      <c r="B2156" t="s">
        <v>2156</v>
      </c>
      <c r="C2156">
        <v>199.99</v>
      </c>
      <c r="D2156">
        <v>159.99</v>
      </c>
      <c r="E2156">
        <v>139.99</v>
      </c>
      <c r="F2156" s="3">
        <f t="shared" si="38"/>
        <v>0.30001500075003751</v>
      </c>
    </row>
    <row r="2157" spans="1:6" x14ac:dyDescent="0.35">
      <c r="A2157">
        <v>1558145</v>
      </c>
      <c r="B2157" t="s">
        <v>2157</v>
      </c>
      <c r="C2157">
        <v>199.99</v>
      </c>
      <c r="D2157">
        <v>159.99</v>
      </c>
      <c r="E2157">
        <v>139.99</v>
      </c>
      <c r="F2157" s="3">
        <f t="shared" si="38"/>
        <v>0.30001500075003751</v>
      </c>
    </row>
    <row r="2158" spans="1:6" x14ac:dyDescent="0.35">
      <c r="A2158">
        <v>1558146</v>
      </c>
      <c r="B2158" t="s">
        <v>2158</v>
      </c>
      <c r="C2158">
        <v>199.99</v>
      </c>
      <c r="D2158">
        <v>159.99</v>
      </c>
      <c r="E2158">
        <v>139.99</v>
      </c>
      <c r="F2158" s="3">
        <f t="shared" si="38"/>
        <v>0.30001500075003751</v>
      </c>
    </row>
    <row r="2159" spans="1:6" x14ac:dyDescent="0.35">
      <c r="A2159">
        <v>1558144</v>
      </c>
      <c r="B2159" t="s">
        <v>2159</v>
      </c>
      <c r="C2159">
        <v>199.99</v>
      </c>
      <c r="D2159">
        <v>159.99</v>
      </c>
      <c r="E2159">
        <v>139.99</v>
      </c>
      <c r="F2159" s="3">
        <f t="shared" si="38"/>
        <v>0.30001500075003751</v>
      </c>
    </row>
    <row r="2160" spans="1:6" x14ac:dyDescent="0.35">
      <c r="A2160">
        <v>1506930</v>
      </c>
      <c r="B2160" t="s">
        <v>2160</v>
      </c>
      <c r="C2160">
        <v>199.99</v>
      </c>
      <c r="D2160">
        <v>159.99</v>
      </c>
      <c r="E2160">
        <v>139.99</v>
      </c>
      <c r="F2160" s="3">
        <f t="shared" si="38"/>
        <v>0.30001500075003751</v>
      </c>
    </row>
    <row r="2161" spans="1:6" x14ac:dyDescent="0.35">
      <c r="A2161">
        <v>1555320</v>
      </c>
      <c r="B2161" t="s">
        <v>2161</v>
      </c>
      <c r="C2161">
        <v>310</v>
      </c>
      <c r="D2161">
        <v>310</v>
      </c>
      <c r="E2161">
        <v>200</v>
      </c>
      <c r="F2161" s="3">
        <f t="shared" si="38"/>
        <v>0.35483870967741937</v>
      </c>
    </row>
    <row r="2162" spans="1:6" x14ac:dyDescent="0.35">
      <c r="A2162">
        <v>1483444</v>
      </c>
      <c r="B2162" t="s">
        <v>2162</v>
      </c>
      <c r="C2162">
        <v>199.99</v>
      </c>
      <c r="D2162">
        <v>159.99</v>
      </c>
      <c r="E2162">
        <v>139.99</v>
      </c>
      <c r="F2162" s="3">
        <f t="shared" si="38"/>
        <v>0.30001500075003751</v>
      </c>
    </row>
    <row r="2163" spans="1:6" x14ac:dyDescent="0.35">
      <c r="A2163">
        <v>1483443</v>
      </c>
      <c r="B2163" t="s">
        <v>2163</v>
      </c>
      <c r="C2163">
        <v>199.99</v>
      </c>
      <c r="D2163">
        <v>149.99</v>
      </c>
      <c r="E2163">
        <v>139.99</v>
      </c>
      <c r="F2163" s="3">
        <f t="shared" si="38"/>
        <v>0.30001500075003751</v>
      </c>
    </row>
    <row r="2164" spans="1:6" x14ac:dyDescent="0.35">
      <c r="A2164">
        <v>1494501</v>
      </c>
      <c r="B2164" t="s">
        <v>2164</v>
      </c>
      <c r="C2164">
        <v>199.99</v>
      </c>
      <c r="D2164">
        <v>149.99</v>
      </c>
      <c r="E2164">
        <v>139.99</v>
      </c>
      <c r="F2164" s="3">
        <f t="shared" si="38"/>
        <v>0.30001500075003751</v>
      </c>
    </row>
    <row r="2165" spans="1:6" x14ac:dyDescent="0.35">
      <c r="A2165">
        <v>1562719</v>
      </c>
      <c r="B2165" t="s">
        <v>2165</v>
      </c>
      <c r="C2165">
        <v>199.99</v>
      </c>
      <c r="D2165">
        <v>159.99</v>
      </c>
      <c r="E2165">
        <v>139.99</v>
      </c>
      <c r="F2165" s="3">
        <f t="shared" si="38"/>
        <v>0.30001500075003751</v>
      </c>
    </row>
    <row r="2166" spans="1:6" x14ac:dyDescent="0.35">
      <c r="A2166">
        <v>1562672</v>
      </c>
      <c r="B2166" t="s">
        <v>2166</v>
      </c>
      <c r="C2166">
        <v>199.99</v>
      </c>
      <c r="D2166">
        <v>159.99</v>
      </c>
      <c r="E2166">
        <v>139.99</v>
      </c>
      <c r="F2166" s="3">
        <f t="shared" si="38"/>
        <v>0.30001500075003751</v>
      </c>
    </row>
    <row r="2167" spans="1:6" x14ac:dyDescent="0.35">
      <c r="A2167">
        <v>1562658</v>
      </c>
      <c r="B2167" t="s">
        <v>2167</v>
      </c>
      <c r="C2167">
        <v>199.99</v>
      </c>
      <c r="D2167">
        <v>149.99</v>
      </c>
      <c r="E2167">
        <v>139.99</v>
      </c>
      <c r="F2167" s="3">
        <f t="shared" si="38"/>
        <v>0.30001500075003751</v>
      </c>
    </row>
    <row r="2168" spans="1:6" x14ac:dyDescent="0.35">
      <c r="A2168">
        <v>1562706</v>
      </c>
      <c r="B2168" t="s">
        <v>2168</v>
      </c>
      <c r="C2168">
        <v>199.99</v>
      </c>
      <c r="D2168">
        <v>149.99</v>
      </c>
      <c r="E2168">
        <v>139.99</v>
      </c>
      <c r="F2168" s="3">
        <f t="shared" si="38"/>
        <v>0.30001500075003751</v>
      </c>
    </row>
    <row r="2169" spans="1:6" x14ac:dyDescent="0.35">
      <c r="A2169">
        <v>1562728</v>
      </c>
      <c r="B2169" t="s">
        <v>2169</v>
      </c>
      <c r="C2169">
        <v>199.99</v>
      </c>
      <c r="D2169">
        <v>159.99</v>
      </c>
      <c r="E2169">
        <v>139.99</v>
      </c>
      <c r="F2169" s="3">
        <f t="shared" si="38"/>
        <v>0.30001500075003751</v>
      </c>
    </row>
    <row r="2170" spans="1:6" x14ac:dyDescent="0.35">
      <c r="A2170">
        <v>1562726</v>
      </c>
      <c r="B2170" t="s">
        <v>2170</v>
      </c>
      <c r="C2170">
        <v>199.99</v>
      </c>
      <c r="D2170">
        <v>159.99</v>
      </c>
      <c r="E2170">
        <v>139.99</v>
      </c>
      <c r="F2170" s="3">
        <f t="shared" si="38"/>
        <v>0.30001500075003751</v>
      </c>
    </row>
    <row r="2171" spans="1:6" x14ac:dyDescent="0.35">
      <c r="A2171">
        <v>1562722</v>
      </c>
      <c r="B2171" t="s">
        <v>2171</v>
      </c>
      <c r="C2171">
        <v>199.99</v>
      </c>
      <c r="D2171">
        <v>149.99</v>
      </c>
      <c r="E2171">
        <v>139.99</v>
      </c>
      <c r="F2171" s="3">
        <f t="shared" si="38"/>
        <v>0.30001500075003751</v>
      </c>
    </row>
    <row r="2172" spans="1:6" x14ac:dyDescent="0.35">
      <c r="A2172">
        <v>1562716</v>
      </c>
      <c r="B2172" t="s">
        <v>2172</v>
      </c>
      <c r="C2172">
        <v>199.99</v>
      </c>
      <c r="D2172">
        <v>149.99</v>
      </c>
      <c r="E2172">
        <v>139.99</v>
      </c>
      <c r="F2172" s="3">
        <f t="shared" si="38"/>
        <v>0.30001500075003751</v>
      </c>
    </row>
    <row r="2173" spans="1:6" x14ac:dyDescent="0.35">
      <c r="A2173">
        <v>1555655</v>
      </c>
      <c r="B2173" t="s">
        <v>2173</v>
      </c>
      <c r="C2173">
        <v>310</v>
      </c>
      <c r="D2173">
        <v>310</v>
      </c>
      <c r="E2173">
        <v>200</v>
      </c>
      <c r="F2173" s="3">
        <f t="shared" si="38"/>
        <v>0.35483870967741937</v>
      </c>
    </row>
    <row r="2174" spans="1:6" x14ac:dyDescent="0.35">
      <c r="A2174">
        <v>1503825</v>
      </c>
      <c r="B2174" t="s">
        <v>2174</v>
      </c>
      <c r="C2174">
        <v>139.99</v>
      </c>
      <c r="D2174">
        <v>109.99</v>
      </c>
      <c r="E2174">
        <v>69.989999999999995</v>
      </c>
      <c r="F2174" s="3">
        <f t="shared" si="38"/>
        <v>0.50003571683691694</v>
      </c>
    </row>
    <row r="2175" spans="1:6" x14ac:dyDescent="0.35">
      <c r="A2175">
        <v>1370543</v>
      </c>
      <c r="B2175" t="s">
        <v>2175</v>
      </c>
      <c r="C2175">
        <v>144.99</v>
      </c>
      <c r="D2175">
        <v>119.99</v>
      </c>
      <c r="E2175">
        <v>72.989999999999995</v>
      </c>
      <c r="F2175" s="3">
        <f t="shared" si="38"/>
        <v>0.49658597144630667</v>
      </c>
    </row>
    <row r="2176" spans="1:6" x14ac:dyDescent="0.35">
      <c r="A2176">
        <v>1505508</v>
      </c>
      <c r="B2176" t="s">
        <v>2176</v>
      </c>
      <c r="C2176">
        <v>269.99</v>
      </c>
      <c r="D2176">
        <v>219.99</v>
      </c>
      <c r="E2176">
        <v>189.99</v>
      </c>
      <c r="F2176" s="3">
        <f t="shared" si="38"/>
        <v>0.29630727063965334</v>
      </c>
    </row>
    <row r="2177" spans="1:6" x14ac:dyDescent="0.35">
      <c r="A2177">
        <v>1465909</v>
      </c>
      <c r="B2177" t="s">
        <v>2177</v>
      </c>
      <c r="C2177">
        <v>179.99</v>
      </c>
      <c r="D2177">
        <v>139.99</v>
      </c>
      <c r="E2177">
        <v>119.99</v>
      </c>
      <c r="F2177" s="3">
        <f t="shared" si="38"/>
        <v>0.33335185288071567</v>
      </c>
    </row>
    <row r="2178" spans="1:6" x14ac:dyDescent="0.35">
      <c r="A2178">
        <v>1463751</v>
      </c>
      <c r="B2178" t="s">
        <v>2178</v>
      </c>
      <c r="C2178">
        <v>269.99</v>
      </c>
      <c r="D2178">
        <v>219.99</v>
      </c>
      <c r="E2178">
        <v>189.99</v>
      </c>
      <c r="F2178" s="3">
        <f t="shared" si="38"/>
        <v>0.29630727063965334</v>
      </c>
    </row>
    <row r="2179" spans="1:6" x14ac:dyDescent="0.35">
      <c r="A2179">
        <v>1463752</v>
      </c>
      <c r="B2179" t="s">
        <v>2179</v>
      </c>
      <c r="C2179">
        <v>179.99</v>
      </c>
      <c r="D2179">
        <v>139.99</v>
      </c>
      <c r="E2179">
        <v>119.99</v>
      </c>
      <c r="F2179" s="3">
        <f t="shared" si="38"/>
        <v>0.33335185288071567</v>
      </c>
    </row>
    <row r="2180" spans="1:6" x14ac:dyDescent="0.35">
      <c r="A2180">
        <v>1530303</v>
      </c>
      <c r="B2180" t="s">
        <v>2180</v>
      </c>
      <c r="C2180">
        <v>229.99</v>
      </c>
      <c r="D2180">
        <v>189.99</v>
      </c>
      <c r="E2180">
        <v>159.99</v>
      </c>
      <c r="F2180" s="3">
        <f t="shared" si="38"/>
        <v>0.30436105917648593</v>
      </c>
    </row>
    <row r="2181" spans="1:6" x14ac:dyDescent="0.35">
      <c r="A2181">
        <v>1561634</v>
      </c>
      <c r="B2181" t="s">
        <v>2181</v>
      </c>
      <c r="C2181">
        <v>269.99</v>
      </c>
      <c r="D2181">
        <v>219.99</v>
      </c>
      <c r="E2181">
        <v>189.99</v>
      </c>
      <c r="F2181" s="3">
        <f t="shared" si="38"/>
        <v>0.29630727063965334</v>
      </c>
    </row>
    <row r="2182" spans="1:6" x14ac:dyDescent="0.35">
      <c r="A2182">
        <v>1557020</v>
      </c>
      <c r="B2182" t="s">
        <v>2182</v>
      </c>
      <c r="C2182">
        <v>179.99</v>
      </c>
      <c r="D2182">
        <v>139.99</v>
      </c>
      <c r="E2182">
        <v>119.99</v>
      </c>
      <c r="F2182" s="3">
        <f t="shared" si="38"/>
        <v>0.33335185288071567</v>
      </c>
    </row>
    <row r="2183" spans="1:6" x14ac:dyDescent="0.35">
      <c r="A2183">
        <v>1558820</v>
      </c>
      <c r="B2183" t="s">
        <v>2183</v>
      </c>
      <c r="C2183">
        <v>269.99</v>
      </c>
      <c r="D2183">
        <v>219.99</v>
      </c>
      <c r="E2183">
        <v>189.99</v>
      </c>
      <c r="F2183" s="3">
        <f t="shared" si="38"/>
        <v>0.29630727063965334</v>
      </c>
    </row>
    <row r="2184" spans="1:6" x14ac:dyDescent="0.35">
      <c r="A2184">
        <v>1561880</v>
      </c>
      <c r="B2184" t="s">
        <v>2184</v>
      </c>
      <c r="C2184">
        <v>179.99</v>
      </c>
      <c r="D2184">
        <v>139.99</v>
      </c>
      <c r="E2184">
        <v>119.99</v>
      </c>
      <c r="F2184" s="3">
        <f t="shared" si="38"/>
        <v>0.33335185288071567</v>
      </c>
    </row>
    <row r="2185" spans="1:6" x14ac:dyDescent="0.35">
      <c r="A2185">
        <v>1551034</v>
      </c>
      <c r="B2185" t="s">
        <v>2185</v>
      </c>
      <c r="C2185">
        <v>269.99</v>
      </c>
      <c r="D2185">
        <v>219.99</v>
      </c>
      <c r="E2185">
        <v>189.99</v>
      </c>
      <c r="F2185" s="3">
        <f t="shared" ref="F2185:F2248" si="39">1-E2185/C2185</f>
        <v>0.29630727063965334</v>
      </c>
    </row>
    <row r="2186" spans="1:6" x14ac:dyDescent="0.35">
      <c r="A2186">
        <v>6625400</v>
      </c>
      <c r="B2186" t="s">
        <v>2186</v>
      </c>
      <c r="C2186">
        <v>269.99</v>
      </c>
      <c r="D2186">
        <v>219.99</v>
      </c>
      <c r="E2186">
        <v>189.99</v>
      </c>
      <c r="F2186" s="3">
        <f t="shared" si="39"/>
        <v>0.29630727063965334</v>
      </c>
    </row>
    <row r="2187" spans="1:6" x14ac:dyDescent="0.35">
      <c r="A2187">
        <v>1974100</v>
      </c>
      <c r="B2187" t="s">
        <v>2187</v>
      </c>
      <c r="C2187">
        <v>179.99</v>
      </c>
      <c r="D2187">
        <v>139.99</v>
      </c>
      <c r="E2187">
        <v>119.99</v>
      </c>
      <c r="F2187" s="3">
        <f t="shared" si="39"/>
        <v>0.33335185288071567</v>
      </c>
    </row>
    <row r="2188" spans="1:6" x14ac:dyDescent="0.35">
      <c r="A2188">
        <v>1472466</v>
      </c>
      <c r="B2188" t="s">
        <v>2188</v>
      </c>
      <c r="C2188">
        <v>229.99</v>
      </c>
      <c r="D2188">
        <v>189.99</v>
      </c>
      <c r="E2188">
        <v>159.99</v>
      </c>
      <c r="F2188" s="3">
        <f t="shared" si="39"/>
        <v>0.30436105917648593</v>
      </c>
    </row>
    <row r="2189" spans="1:6" x14ac:dyDescent="0.35">
      <c r="A2189">
        <v>1458525</v>
      </c>
      <c r="B2189" t="s">
        <v>2189</v>
      </c>
      <c r="C2189">
        <v>139.99</v>
      </c>
      <c r="D2189">
        <v>109.99</v>
      </c>
      <c r="E2189">
        <v>69.989999999999995</v>
      </c>
      <c r="F2189" s="3">
        <f t="shared" si="39"/>
        <v>0.50003571683691694</v>
      </c>
    </row>
    <row r="2190" spans="1:6" x14ac:dyDescent="0.35">
      <c r="A2190">
        <v>1458495</v>
      </c>
      <c r="B2190" t="s">
        <v>2190</v>
      </c>
      <c r="C2190">
        <v>199.99</v>
      </c>
      <c r="D2190">
        <v>159.99</v>
      </c>
      <c r="E2190">
        <v>129.99</v>
      </c>
      <c r="F2190" s="3">
        <f t="shared" si="39"/>
        <v>0.35001750087504369</v>
      </c>
    </row>
    <row r="2191" spans="1:6" x14ac:dyDescent="0.35">
      <c r="A2191">
        <v>1484905</v>
      </c>
      <c r="B2191" t="s">
        <v>2191</v>
      </c>
      <c r="C2191">
        <v>269.99</v>
      </c>
      <c r="D2191">
        <v>219.99</v>
      </c>
      <c r="E2191">
        <v>189.99</v>
      </c>
      <c r="F2191" s="3">
        <f t="shared" si="39"/>
        <v>0.29630727063965334</v>
      </c>
    </row>
    <row r="2192" spans="1:6" x14ac:dyDescent="0.35">
      <c r="A2192">
        <v>1561902</v>
      </c>
      <c r="B2192" t="s">
        <v>2192</v>
      </c>
      <c r="C2192">
        <v>269.99</v>
      </c>
      <c r="D2192">
        <v>219.99</v>
      </c>
      <c r="E2192">
        <v>189.99</v>
      </c>
      <c r="F2192" s="3">
        <f t="shared" si="39"/>
        <v>0.29630727063965334</v>
      </c>
    </row>
    <row r="2193" spans="1:6" x14ac:dyDescent="0.35">
      <c r="A2193">
        <v>1555718</v>
      </c>
      <c r="B2193" t="s">
        <v>2193</v>
      </c>
      <c r="C2193">
        <v>179.99</v>
      </c>
      <c r="D2193">
        <v>139.99</v>
      </c>
      <c r="E2193">
        <v>119.99</v>
      </c>
      <c r="F2193" s="3">
        <f t="shared" si="39"/>
        <v>0.33335185288071567</v>
      </c>
    </row>
    <row r="2194" spans="1:6" x14ac:dyDescent="0.35">
      <c r="A2194">
        <v>1458422</v>
      </c>
      <c r="B2194" t="s">
        <v>2194</v>
      </c>
      <c r="C2194">
        <v>139.99</v>
      </c>
      <c r="D2194">
        <v>109.99</v>
      </c>
      <c r="E2194">
        <v>69.989999999999995</v>
      </c>
      <c r="F2194" s="3">
        <f t="shared" si="39"/>
        <v>0.50003571683691694</v>
      </c>
    </row>
    <row r="2195" spans="1:6" x14ac:dyDescent="0.35">
      <c r="A2195">
        <v>1561638</v>
      </c>
      <c r="B2195" t="s">
        <v>2195</v>
      </c>
      <c r="C2195">
        <v>269.99</v>
      </c>
      <c r="D2195">
        <v>219.99</v>
      </c>
      <c r="E2195">
        <v>189.99</v>
      </c>
      <c r="F2195" s="3">
        <f t="shared" si="39"/>
        <v>0.29630727063965334</v>
      </c>
    </row>
    <row r="2196" spans="1:6" x14ac:dyDescent="0.35">
      <c r="A2196">
        <v>1557022</v>
      </c>
      <c r="B2196" t="s">
        <v>2196</v>
      </c>
      <c r="C2196">
        <v>179.99</v>
      </c>
      <c r="D2196">
        <v>139.99</v>
      </c>
      <c r="E2196">
        <v>119.99</v>
      </c>
      <c r="F2196" s="3">
        <f t="shared" si="39"/>
        <v>0.33335185288071567</v>
      </c>
    </row>
    <row r="2197" spans="1:6" x14ac:dyDescent="0.35">
      <c r="A2197">
        <v>1542519</v>
      </c>
      <c r="B2197" t="s">
        <v>2197</v>
      </c>
      <c r="C2197">
        <v>269.99</v>
      </c>
      <c r="D2197">
        <v>219.99</v>
      </c>
      <c r="E2197">
        <v>189.99</v>
      </c>
      <c r="F2197" s="3">
        <f t="shared" si="39"/>
        <v>0.29630727063965334</v>
      </c>
    </row>
    <row r="2198" spans="1:6" x14ac:dyDescent="0.35">
      <c r="A2198">
        <v>1542714</v>
      </c>
      <c r="B2198" t="s">
        <v>2198</v>
      </c>
      <c r="C2198">
        <v>179.99</v>
      </c>
      <c r="D2198">
        <v>139.99</v>
      </c>
      <c r="E2198">
        <v>119.99</v>
      </c>
      <c r="F2198" s="3">
        <f t="shared" si="39"/>
        <v>0.33335185288071567</v>
      </c>
    </row>
    <row r="2199" spans="1:6" x14ac:dyDescent="0.35">
      <c r="A2199">
        <v>1542716</v>
      </c>
      <c r="B2199" t="s">
        <v>2199</v>
      </c>
      <c r="C2199">
        <v>139.99</v>
      </c>
      <c r="D2199">
        <v>109.99</v>
      </c>
      <c r="E2199">
        <v>69.989999999999995</v>
      </c>
      <c r="F2199" s="3">
        <f t="shared" si="39"/>
        <v>0.50003571683691694</v>
      </c>
    </row>
    <row r="2200" spans="1:6" x14ac:dyDescent="0.35">
      <c r="A2200">
        <v>1542521</v>
      </c>
      <c r="B2200" t="s">
        <v>2200</v>
      </c>
      <c r="C2200">
        <v>199.99</v>
      </c>
      <c r="D2200">
        <v>159.99</v>
      </c>
      <c r="E2200">
        <v>129.99</v>
      </c>
      <c r="F2200" s="3">
        <f t="shared" si="39"/>
        <v>0.35001750087504369</v>
      </c>
    </row>
    <row r="2201" spans="1:6" x14ac:dyDescent="0.35">
      <c r="A2201">
        <v>1542520</v>
      </c>
      <c r="B2201" t="s">
        <v>2201</v>
      </c>
      <c r="C2201">
        <v>169.99</v>
      </c>
      <c r="D2201">
        <v>139.99</v>
      </c>
      <c r="E2201">
        <v>84.99</v>
      </c>
      <c r="F2201" s="3">
        <f t="shared" si="39"/>
        <v>0.50002941349491148</v>
      </c>
    </row>
    <row r="2202" spans="1:6" x14ac:dyDescent="0.35">
      <c r="A2202">
        <v>1550518</v>
      </c>
      <c r="B2202" t="s">
        <v>2202</v>
      </c>
      <c r="C2202">
        <v>269.99</v>
      </c>
      <c r="D2202">
        <v>219.99</v>
      </c>
      <c r="E2202">
        <v>189.99</v>
      </c>
      <c r="F2202" s="3">
        <f t="shared" si="39"/>
        <v>0.29630727063965334</v>
      </c>
    </row>
    <row r="2203" spans="1:6" x14ac:dyDescent="0.35">
      <c r="A2203">
        <v>1550516</v>
      </c>
      <c r="B2203" t="s">
        <v>2203</v>
      </c>
      <c r="C2203">
        <v>179.99</v>
      </c>
      <c r="D2203">
        <v>139.99</v>
      </c>
      <c r="E2203">
        <v>119.99</v>
      </c>
      <c r="F2203" s="3">
        <f t="shared" si="39"/>
        <v>0.33335185288071567</v>
      </c>
    </row>
    <row r="2204" spans="1:6" x14ac:dyDescent="0.35">
      <c r="A2204">
        <v>1561910</v>
      </c>
      <c r="B2204" t="s">
        <v>2204</v>
      </c>
      <c r="C2204">
        <v>269.99</v>
      </c>
      <c r="D2204">
        <v>219.99</v>
      </c>
      <c r="E2204">
        <v>189.99</v>
      </c>
      <c r="F2204" s="3">
        <f t="shared" si="39"/>
        <v>0.29630727063965334</v>
      </c>
    </row>
    <row r="2205" spans="1:6" x14ac:dyDescent="0.35">
      <c r="A2205">
        <v>1561929</v>
      </c>
      <c r="B2205" t="s">
        <v>2205</v>
      </c>
      <c r="C2205">
        <v>179.99</v>
      </c>
      <c r="D2205">
        <v>139.99</v>
      </c>
      <c r="E2205">
        <v>119.99</v>
      </c>
      <c r="F2205" s="3">
        <f t="shared" si="39"/>
        <v>0.33335185288071567</v>
      </c>
    </row>
    <row r="2206" spans="1:6" x14ac:dyDescent="0.35">
      <c r="A2206">
        <v>1502233</v>
      </c>
      <c r="B2206" t="s">
        <v>2206</v>
      </c>
      <c r="C2206">
        <v>169.99</v>
      </c>
      <c r="D2206">
        <v>139.99</v>
      </c>
      <c r="E2206">
        <v>84.99</v>
      </c>
      <c r="F2206" s="3">
        <f t="shared" si="39"/>
        <v>0.50002941349491148</v>
      </c>
    </row>
    <row r="2207" spans="1:6" x14ac:dyDescent="0.35">
      <c r="A2207">
        <v>1422299</v>
      </c>
      <c r="B2207" t="s">
        <v>2207</v>
      </c>
      <c r="C2207">
        <v>269.99</v>
      </c>
      <c r="D2207">
        <v>219.99</v>
      </c>
      <c r="E2207">
        <v>189.99</v>
      </c>
      <c r="F2207" s="3">
        <f t="shared" si="39"/>
        <v>0.29630727063965334</v>
      </c>
    </row>
    <row r="2208" spans="1:6" x14ac:dyDescent="0.35">
      <c r="A2208">
        <v>1422298</v>
      </c>
      <c r="B2208" t="s">
        <v>2208</v>
      </c>
      <c r="C2208">
        <v>179.99</v>
      </c>
      <c r="D2208">
        <v>139.99</v>
      </c>
      <c r="E2208">
        <v>119.99</v>
      </c>
      <c r="F2208" s="3">
        <f t="shared" si="39"/>
        <v>0.33335185288071567</v>
      </c>
    </row>
    <row r="2209" spans="1:6" x14ac:dyDescent="0.35">
      <c r="A2209">
        <v>1422303</v>
      </c>
      <c r="B2209" t="s">
        <v>2209</v>
      </c>
      <c r="C2209">
        <v>144.99</v>
      </c>
      <c r="D2209">
        <v>119.99</v>
      </c>
      <c r="E2209">
        <v>72.989999999999995</v>
      </c>
      <c r="F2209" s="3">
        <f t="shared" si="39"/>
        <v>0.49658597144630667</v>
      </c>
    </row>
    <row r="2210" spans="1:6" x14ac:dyDescent="0.35">
      <c r="A2210">
        <v>1442656</v>
      </c>
      <c r="B2210" t="s">
        <v>2210</v>
      </c>
      <c r="C2210">
        <v>199.99</v>
      </c>
      <c r="D2210">
        <v>159.99</v>
      </c>
      <c r="E2210">
        <v>129.99</v>
      </c>
      <c r="F2210" s="3">
        <f t="shared" si="39"/>
        <v>0.35001750087504369</v>
      </c>
    </row>
    <row r="2211" spans="1:6" x14ac:dyDescent="0.35">
      <c r="A2211">
        <v>1555321</v>
      </c>
      <c r="B2211" t="s">
        <v>2211</v>
      </c>
      <c r="C2211">
        <v>310</v>
      </c>
      <c r="D2211">
        <v>310</v>
      </c>
      <c r="E2211">
        <v>200</v>
      </c>
      <c r="F2211" s="3">
        <f t="shared" si="39"/>
        <v>0.35483870967741937</v>
      </c>
    </row>
    <row r="2212" spans="1:6" x14ac:dyDescent="0.35">
      <c r="A2212">
        <v>1456855</v>
      </c>
      <c r="B2212" t="s">
        <v>2212</v>
      </c>
      <c r="C2212">
        <v>144.99</v>
      </c>
      <c r="D2212">
        <v>119.99</v>
      </c>
      <c r="E2212">
        <v>72.989999999999995</v>
      </c>
      <c r="F2212" s="3">
        <f t="shared" si="39"/>
        <v>0.49658597144630667</v>
      </c>
    </row>
    <row r="2213" spans="1:6" x14ac:dyDescent="0.35">
      <c r="A2213">
        <v>2618900</v>
      </c>
      <c r="B2213" t="s">
        <v>2213</v>
      </c>
      <c r="C2213">
        <v>299.99</v>
      </c>
      <c r="D2213">
        <v>239.99</v>
      </c>
      <c r="E2213">
        <v>179.99</v>
      </c>
      <c r="F2213" s="3">
        <f t="shared" si="39"/>
        <v>0.40001333377779258</v>
      </c>
    </row>
    <row r="2214" spans="1:6" x14ac:dyDescent="0.35">
      <c r="A2214">
        <v>4647800</v>
      </c>
      <c r="B2214" t="s">
        <v>2214</v>
      </c>
      <c r="C2214">
        <v>299.99</v>
      </c>
      <c r="D2214">
        <v>239.99</v>
      </c>
      <c r="E2214">
        <v>179.99</v>
      </c>
      <c r="F2214" s="3">
        <f t="shared" si="39"/>
        <v>0.40001333377779258</v>
      </c>
    </row>
    <row r="2215" spans="1:6" x14ac:dyDescent="0.35">
      <c r="A2215">
        <v>2478700</v>
      </c>
      <c r="B2215" t="s">
        <v>2215</v>
      </c>
      <c r="C2215">
        <v>299.99</v>
      </c>
      <c r="D2215">
        <v>299.99</v>
      </c>
      <c r="E2215">
        <v>199.99</v>
      </c>
      <c r="F2215" s="3">
        <f t="shared" si="39"/>
        <v>0.33334444481482717</v>
      </c>
    </row>
    <row r="2216" spans="1:6" x14ac:dyDescent="0.35">
      <c r="A2216">
        <v>1454589</v>
      </c>
      <c r="B2216" t="s">
        <v>2216</v>
      </c>
      <c r="C2216">
        <v>284.99</v>
      </c>
      <c r="D2216">
        <v>219.99</v>
      </c>
      <c r="E2216">
        <v>199.99</v>
      </c>
      <c r="F2216" s="3">
        <f t="shared" si="39"/>
        <v>0.29825607916067232</v>
      </c>
    </row>
    <row r="2217" spans="1:6" x14ac:dyDescent="0.35">
      <c r="A2217">
        <v>1566712</v>
      </c>
      <c r="B2217" t="s">
        <v>2217</v>
      </c>
      <c r="C2217">
        <v>169.99</v>
      </c>
      <c r="D2217">
        <v>139.99</v>
      </c>
      <c r="E2217">
        <v>99.99</v>
      </c>
      <c r="F2217" s="3">
        <f t="shared" si="39"/>
        <v>0.41178892876051543</v>
      </c>
    </row>
    <row r="2218" spans="1:6" x14ac:dyDescent="0.35">
      <c r="A2218">
        <v>7165800</v>
      </c>
      <c r="B2218" t="s">
        <v>2218</v>
      </c>
      <c r="C2218">
        <v>159.99</v>
      </c>
      <c r="D2218">
        <v>119.99</v>
      </c>
      <c r="E2218">
        <v>79.989999999999995</v>
      </c>
      <c r="F2218" s="3">
        <f t="shared" si="39"/>
        <v>0.50003125195324716</v>
      </c>
    </row>
    <row r="2219" spans="1:6" x14ac:dyDescent="0.35">
      <c r="A2219">
        <v>774700</v>
      </c>
      <c r="B2219" t="s">
        <v>2219</v>
      </c>
      <c r="C2219">
        <v>449.99</v>
      </c>
      <c r="D2219">
        <v>349.99</v>
      </c>
      <c r="E2219">
        <v>269.99</v>
      </c>
      <c r="F2219" s="3">
        <f t="shared" si="39"/>
        <v>0.40000888908642418</v>
      </c>
    </row>
    <row r="2220" spans="1:6" x14ac:dyDescent="0.35">
      <c r="A2220">
        <v>833300</v>
      </c>
      <c r="B2220" t="s">
        <v>2220</v>
      </c>
      <c r="C2220">
        <v>159.99</v>
      </c>
      <c r="D2220">
        <v>119.99</v>
      </c>
      <c r="E2220">
        <v>79.989999999999995</v>
      </c>
      <c r="F2220" s="3">
        <f t="shared" si="39"/>
        <v>0.50003125195324716</v>
      </c>
    </row>
    <row r="2221" spans="1:6" x14ac:dyDescent="0.35">
      <c r="A2221">
        <v>1408719</v>
      </c>
      <c r="B2221" t="s">
        <v>2221</v>
      </c>
      <c r="C2221">
        <v>449.99</v>
      </c>
      <c r="D2221">
        <v>349.99</v>
      </c>
      <c r="E2221">
        <v>269.99</v>
      </c>
      <c r="F2221" s="3">
        <f t="shared" si="39"/>
        <v>0.40000888908642418</v>
      </c>
    </row>
    <row r="2222" spans="1:6" x14ac:dyDescent="0.35">
      <c r="A2222">
        <v>1395162</v>
      </c>
      <c r="B2222" t="s">
        <v>2222</v>
      </c>
      <c r="C2222">
        <v>159.99</v>
      </c>
      <c r="D2222">
        <v>119.99</v>
      </c>
      <c r="E2222">
        <v>79.989999999999995</v>
      </c>
      <c r="F2222" s="3">
        <f t="shared" si="39"/>
        <v>0.50003125195324716</v>
      </c>
    </row>
    <row r="2223" spans="1:6" x14ac:dyDescent="0.35">
      <c r="A2223">
        <v>1524359</v>
      </c>
      <c r="B2223" t="s">
        <v>2223</v>
      </c>
      <c r="C2223">
        <v>449.99</v>
      </c>
      <c r="D2223">
        <v>349.99</v>
      </c>
      <c r="E2223">
        <v>269.99</v>
      </c>
      <c r="F2223" s="3">
        <f t="shared" si="39"/>
        <v>0.40000888908642418</v>
      </c>
    </row>
    <row r="2224" spans="1:6" x14ac:dyDescent="0.35">
      <c r="A2224">
        <v>1440341</v>
      </c>
      <c r="B2224" t="s">
        <v>2224</v>
      </c>
      <c r="C2224">
        <v>449.99</v>
      </c>
      <c r="D2224">
        <v>349.99</v>
      </c>
      <c r="E2224">
        <v>269.99</v>
      </c>
      <c r="F2224" s="3">
        <f t="shared" si="39"/>
        <v>0.40000888908642418</v>
      </c>
    </row>
    <row r="2225" spans="1:6" x14ac:dyDescent="0.35">
      <c r="A2225">
        <v>5448200</v>
      </c>
      <c r="B2225" t="s">
        <v>2225</v>
      </c>
      <c r="C2225">
        <v>189.99</v>
      </c>
      <c r="D2225">
        <v>149.99</v>
      </c>
      <c r="E2225">
        <v>99.99</v>
      </c>
      <c r="F2225" s="3">
        <f t="shared" si="39"/>
        <v>0.47370914258645203</v>
      </c>
    </row>
    <row r="2226" spans="1:6" x14ac:dyDescent="0.35">
      <c r="A2226">
        <v>1446951</v>
      </c>
      <c r="B2226" t="s">
        <v>2226</v>
      </c>
      <c r="C2226">
        <v>254.99</v>
      </c>
      <c r="D2226">
        <v>204.99</v>
      </c>
      <c r="E2226">
        <v>127.99</v>
      </c>
      <c r="F2226" s="3">
        <f t="shared" si="39"/>
        <v>0.49805874740185896</v>
      </c>
    </row>
    <row r="2227" spans="1:6" x14ac:dyDescent="0.35">
      <c r="A2227">
        <v>1383116</v>
      </c>
      <c r="B2227" t="s">
        <v>2227</v>
      </c>
      <c r="C2227">
        <v>239.99</v>
      </c>
      <c r="D2227">
        <v>199.99</v>
      </c>
      <c r="E2227">
        <v>119.99</v>
      </c>
      <c r="F2227" s="3">
        <f t="shared" si="39"/>
        <v>0.50002083420142518</v>
      </c>
    </row>
    <row r="2228" spans="1:6" x14ac:dyDescent="0.35">
      <c r="A2228">
        <v>1552887</v>
      </c>
      <c r="B2228" t="s">
        <v>2228</v>
      </c>
      <c r="C2228">
        <v>239.99</v>
      </c>
      <c r="D2228">
        <v>199.99</v>
      </c>
      <c r="E2228">
        <v>169.99</v>
      </c>
      <c r="F2228" s="3">
        <f t="shared" si="39"/>
        <v>0.29167881995083123</v>
      </c>
    </row>
    <row r="2229" spans="1:6" x14ac:dyDescent="0.35">
      <c r="A2229">
        <v>1526270</v>
      </c>
      <c r="B2229" t="s">
        <v>2229</v>
      </c>
      <c r="C2229">
        <v>239.99</v>
      </c>
      <c r="D2229">
        <v>199.99</v>
      </c>
      <c r="E2229">
        <v>169.99</v>
      </c>
      <c r="F2229" s="3">
        <f t="shared" si="39"/>
        <v>0.29167881995083123</v>
      </c>
    </row>
    <row r="2230" spans="1:6" x14ac:dyDescent="0.35">
      <c r="A2230">
        <v>1437723</v>
      </c>
      <c r="B2230" t="s">
        <v>2230</v>
      </c>
      <c r="C2230">
        <v>159.99</v>
      </c>
      <c r="D2230">
        <v>129.99</v>
      </c>
      <c r="E2230">
        <v>99.99</v>
      </c>
      <c r="F2230" s="3">
        <f t="shared" si="39"/>
        <v>0.3750234389649354</v>
      </c>
    </row>
    <row r="2231" spans="1:6" x14ac:dyDescent="0.35">
      <c r="A2231">
        <v>1402972</v>
      </c>
      <c r="B2231" t="s">
        <v>2231</v>
      </c>
      <c r="C2231">
        <v>239.99</v>
      </c>
      <c r="D2231">
        <v>199.99</v>
      </c>
      <c r="E2231">
        <v>149.99</v>
      </c>
      <c r="F2231" s="3">
        <f t="shared" si="39"/>
        <v>0.37501562565106883</v>
      </c>
    </row>
    <row r="2232" spans="1:6" x14ac:dyDescent="0.35">
      <c r="A2232">
        <v>1554471</v>
      </c>
      <c r="B2232" t="s">
        <v>2232</v>
      </c>
      <c r="C2232">
        <v>299.99</v>
      </c>
      <c r="D2232">
        <v>249.99</v>
      </c>
      <c r="E2232">
        <v>169.99</v>
      </c>
      <c r="F2232" s="3">
        <f t="shared" si="39"/>
        <v>0.43334777825927528</v>
      </c>
    </row>
    <row r="2233" spans="1:6" x14ac:dyDescent="0.35">
      <c r="A2233">
        <v>9501700</v>
      </c>
      <c r="B2233" t="s">
        <v>2233</v>
      </c>
      <c r="C2233">
        <v>349.99</v>
      </c>
      <c r="D2233">
        <v>279.99</v>
      </c>
      <c r="E2233">
        <v>174.99</v>
      </c>
      <c r="F2233" s="3">
        <f t="shared" si="39"/>
        <v>0.50001428612246057</v>
      </c>
    </row>
    <row r="2234" spans="1:6" x14ac:dyDescent="0.35">
      <c r="A2234">
        <v>1561580</v>
      </c>
      <c r="B2234" t="s">
        <v>2234</v>
      </c>
      <c r="C2234">
        <v>299.99</v>
      </c>
      <c r="D2234">
        <v>239.99</v>
      </c>
      <c r="E2234">
        <v>199.99</v>
      </c>
      <c r="F2234" s="3">
        <f t="shared" si="39"/>
        <v>0.33334444481482717</v>
      </c>
    </row>
    <row r="2235" spans="1:6" x14ac:dyDescent="0.35">
      <c r="A2235">
        <v>3728400</v>
      </c>
      <c r="B2235" t="s">
        <v>2235</v>
      </c>
      <c r="C2235">
        <v>299.99</v>
      </c>
      <c r="D2235">
        <v>239.99</v>
      </c>
      <c r="E2235">
        <v>199.99</v>
      </c>
      <c r="F2235" s="3">
        <f t="shared" si="39"/>
        <v>0.33334444481482717</v>
      </c>
    </row>
    <row r="2236" spans="1:6" x14ac:dyDescent="0.35">
      <c r="A2236">
        <v>1561578</v>
      </c>
      <c r="B2236" t="s">
        <v>2236</v>
      </c>
      <c r="C2236">
        <v>299.99</v>
      </c>
      <c r="D2236">
        <v>239.99</v>
      </c>
      <c r="E2236">
        <v>199.99</v>
      </c>
      <c r="F2236" s="3">
        <f t="shared" si="39"/>
        <v>0.33334444481482717</v>
      </c>
    </row>
    <row r="2237" spans="1:6" x14ac:dyDescent="0.35">
      <c r="A2237">
        <v>2692100</v>
      </c>
      <c r="B2237" t="s">
        <v>2237</v>
      </c>
      <c r="C2237">
        <v>299.99</v>
      </c>
      <c r="D2237">
        <v>239.99</v>
      </c>
      <c r="E2237">
        <v>199.99</v>
      </c>
      <c r="F2237" s="3">
        <f t="shared" si="39"/>
        <v>0.33334444481482717</v>
      </c>
    </row>
    <row r="2238" spans="1:6" x14ac:dyDescent="0.35">
      <c r="A2238">
        <v>1482627</v>
      </c>
      <c r="B2238" t="s">
        <v>2238</v>
      </c>
      <c r="C2238">
        <v>299.99</v>
      </c>
      <c r="D2238">
        <v>239.99</v>
      </c>
      <c r="E2238">
        <v>149.99</v>
      </c>
      <c r="F2238" s="3">
        <f t="shared" si="39"/>
        <v>0.50001666722224081</v>
      </c>
    </row>
    <row r="2239" spans="1:6" x14ac:dyDescent="0.35">
      <c r="A2239">
        <v>1482817</v>
      </c>
      <c r="B2239" t="s">
        <v>2239</v>
      </c>
      <c r="C2239">
        <v>299.99</v>
      </c>
      <c r="D2239">
        <v>239.99</v>
      </c>
      <c r="E2239">
        <v>149.99</v>
      </c>
      <c r="F2239" s="3">
        <f t="shared" si="39"/>
        <v>0.50001666722224081</v>
      </c>
    </row>
    <row r="2240" spans="1:6" x14ac:dyDescent="0.35">
      <c r="A2240">
        <v>1479829</v>
      </c>
      <c r="B2240" t="s">
        <v>2240</v>
      </c>
      <c r="C2240">
        <v>299.99</v>
      </c>
      <c r="D2240">
        <v>239.99</v>
      </c>
      <c r="E2240">
        <v>149.99</v>
      </c>
      <c r="F2240" s="3">
        <f t="shared" si="39"/>
        <v>0.50001666722224081</v>
      </c>
    </row>
    <row r="2241" spans="1:6" x14ac:dyDescent="0.35">
      <c r="A2241">
        <v>1482818</v>
      </c>
      <c r="B2241" t="s">
        <v>2241</v>
      </c>
      <c r="C2241">
        <v>299.99</v>
      </c>
      <c r="D2241">
        <v>239.99</v>
      </c>
      <c r="E2241">
        <v>149.99</v>
      </c>
      <c r="F2241" s="3">
        <f t="shared" si="39"/>
        <v>0.50001666722224081</v>
      </c>
    </row>
    <row r="2242" spans="1:6" x14ac:dyDescent="0.35">
      <c r="A2242">
        <v>1484695</v>
      </c>
      <c r="B2242" t="s">
        <v>2242</v>
      </c>
      <c r="C2242">
        <v>599.99</v>
      </c>
      <c r="D2242">
        <v>479.99</v>
      </c>
      <c r="E2242">
        <v>299.99</v>
      </c>
      <c r="F2242" s="3">
        <f t="shared" si="39"/>
        <v>0.50000833347222451</v>
      </c>
    </row>
    <row r="2243" spans="1:6" x14ac:dyDescent="0.35">
      <c r="A2243">
        <v>1680000</v>
      </c>
      <c r="B2243" t="s">
        <v>2243</v>
      </c>
      <c r="C2243">
        <v>239.99</v>
      </c>
      <c r="D2243">
        <v>159.99</v>
      </c>
      <c r="E2243">
        <v>139.99</v>
      </c>
      <c r="F2243" s="3">
        <f t="shared" si="39"/>
        <v>0.41668402850118758</v>
      </c>
    </row>
    <row r="2244" spans="1:6" x14ac:dyDescent="0.35">
      <c r="A2244">
        <v>1729400</v>
      </c>
      <c r="B2244" t="s">
        <v>2244</v>
      </c>
      <c r="C2244">
        <v>239.99</v>
      </c>
      <c r="D2244">
        <v>159.99</v>
      </c>
      <c r="E2244">
        <v>139.99</v>
      </c>
      <c r="F2244" s="3">
        <f t="shared" si="39"/>
        <v>0.41668402850118758</v>
      </c>
    </row>
    <row r="2245" spans="1:6" x14ac:dyDescent="0.35">
      <c r="A2245">
        <v>1461852</v>
      </c>
      <c r="B2245" t="s">
        <v>2245</v>
      </c>
      <c r="C2245">
        <v>239.99</v>
      </c>
      <c r="D2245">
        <v>159.99</v>
      </c>
      <c r="E2245">
        <v>139.99</v>
      </c>
      <c r="F2245" s="3">
        <f t="shared" si="39"/>
        <v>0.41668402850118758</v>
      </c>
    </row>
    <row r="2246" spans="1:6" x14ac:dyDescent="0.35">
      <c r="A2246">
        <v>1461890</v>
      </c>
      <c r="B2246" t="s">
        <v>2246</v>
      </c>
      <c r="C2246">
        <v>239.99</v>
      </c>
      <c r="D2246">
        <v>159.99</v>
      </c>
      <c r="E2246">
        <v>139.99</v>
      </c>
      <c r="F2246" s="3">
        <f t="shared" si="39"/>
        <v>0.41668402850118758</v>
      </c>
    </row>
    <row r="2247" spans="1:6" x14ac:dyDescent="0.35">
      <c r="A2247">
        <v>3040900</v>
      </c>
      <c r="B2247" t="s">
        <v>2247</v>
      </c>
      <c r="C2247">
        <v>729.99</v>
      </c>
      <c r="D2247">
        <v>579.99</v>
      </c>
      <c r="E2247">
        <v>364.99</v>
      </c>
      <c r="F2247" s="3">
        <f t="shared" si="39"/>
        <v>0.50000684940889606</v>
      </c>
    </row>
    <row r="2248" spans="1:6" x14ac:dyDescent="0.35">
      <c r="A2248">
        <v>7067900</v>
      </c>
      <c r="B2248" t="s">
        <v>2248</v>
      </c>
      <c r="C2248">
        <v>209.99</v>
      </c>
      <c r="D2248">
        <v>149.99</v>
      </c>
      <c r="E2248">
        <v>104.99</v>
      </c>
      <c r="F2248" s="3">
        <f t="shared" si="39"/>
        <v>0.50002381065765045</v>
      </c>
    </row>
    <row r="2249" spans="1:6" x14ac:dyDescent="0.35">
      <c r="A2249">
        <v>7851800</v>
      </c>
      <c r="B2249" t="s">
        <v>2249</v>
      </c>
      <c r="C2249">
        <v>749.99</v>
      </c>
      <c r="D2249">
        <v>599.99</v>
      </c>
      <c r="E2249">
        <v>374.99</v>
      </c>
      <c r="F2249" s="3">
        <f t="shared" ref="F2249:F2312" si="40">1-E2249/C2249</f>
        <v>0.50000666675555672</v>
      </c>
    </row>
    <row r="2250" spans="1:6" x14ac:dyDescent="0.35">
      <c r="A2250">
        <v>934600</v>
      </c>
      <c r="B2250" t="s">
        <v>2250</v>
      </c>
      <c r="C2250">
        <v>209.99</v>
      </c>
      <c r="D2250">
        <v>149.99</v>
      </c>
      <c r="E2250">
        <v>104.99</v>
      </c>
      <c r="F2250" s="3">
        <f t="shared" si="40"/>
        <v>0.50002381065765045</v>
      </c>
    </row>
    <row r="2251" spans="1:6" x14ac:dyDescent="0.35">
      <c r="A2251">
        <v>1480441</v>
      </c>
      <c r="B2251" t="s">
        <v>2251</v>
      </c>
      <c r="C2251">
        <v>749.99</v>
      </c>
      <c r="D2251">
        <v>599.99</v>
      </c>
      <c r="E2251">
        <v>374.99</v>
      </c>
      <c r="F2251" s="3">
        <f t="shared" si="40"/>
        <v>0.50000666675555672</v>
      </c>
    </row>
    <row r="2252" spans="1:6" x14ac:dyDescent="0.35">
      <c r="A2252">
        <v>550500</v>
      </c>
      <c r="B2252" t="s">
        <v>2252</v>
      </c>
      <c r="C2252">
        <v>729.99</v>
      </c>
      <c r="D2252">
        <v>579.99</v>
      </c>
      <c r="E2252">
        <v>364.99</v>
      </c>
      <c r="F2252" s="3">
        <f t="shared" si="40"/>
        <v>0.50000684940889606</v>
      </c>
    </row>
    <row r="2253" spans="1:6" x14ac:dyDescent="0.35">
      <c r="A2253">
        <v>1527127</v>
      </c>
      <c r="B2253" t="s">
        <v>2253</v>
      </c>
      <c r="C2253">
        <v>430</v>
      </c>
      <c r="D2253">
        <v>400</v>
      </c>
      <c r="E2253">
        <v>300</v>
      </c>
      <c r="F2253" s="3">
        <f t="shared" si="40"/>
        <v>0.30232558139534882</v>
      </c>
    </row>
    <row r="2254" spans="1:6" x14ac:dyDescent="0.35">
      <c r="A2254">
        <v>1527128</v>
      </c>
      <c r="B2254" t="s">
        <v>2254</v>
      </c>
      <c r="C2254">
        <v>375</v>
      </c>
      <c r="D2254">
        <v>350</v>
      </c>
      <c r="E2254">
        <v>250</v>
      </c>
      <c r="F2254" s="3">
        <f t="shared" si="40"/>
        <v>0.33333333333333337</v>
      </c>
    </row>
    <row r="2255" spans="1:6" x14ac:dyDescent="0.35">
      <c r="A2255">
        <v>1538544</v>
      </c>
      <c r="B2255" t="s">
        <v>2255</v>
      </c>
      <c r="C2255">
        <v>399.99</v>
      </c>
      <c r="D2255">
        <v>379.99</v>
      </c>
      <c r="E2255">
        <v>299.99</v>
      </c>
      <c r="F2255" s="3">
        <f t="shared" si="40"/>
        <v>0.25000625015625388</v>
      </c>
    </row>
    <row r="2256" spans="1:6" x14ac:dyDescent="0.35">
      <c r="A2256">
        <v>1394888</v>
      </c>
      <c r="B2256" t="s">
        <v>2256</v>
      </c>
      <c r="C2256">
        <v>209.99</v>
      </c>
      <c r="D2256">
        <v>169.99</v>
      </c>
      <c r="E2256">
        <v>104.99</v>
      </c>
      <c r="F2256" s="3">
        <f t="shared" si="40"/>
        <v>0.50002381065765045</v>
      </c>
    </row>
    <row r="2257" spans="1:6" x14ac:dyDescent="0.35">
      <c r="A2257">
        <v>5524600</v>
      </c>
      <c r="B2257" t="s">
        <v>2257</v>
      </c>
      <c r="C2257">
        <v>269.99</v>
      </c>
      <c r="D2257">
        <v>209.99</v>
      </c>
      <c r="E2257">
        <v>134.99</v>
      </c>
      <c r="F2257" s="3">
        <f t="shared" si="40"/>
        <v>0.50001851920441498</v>
      </c>
    </row>
    <row r="2258" spans="1:6" x14ac:dyDescent="0.35">
      <c r="A2258">
        <v>1326231</v>
      </c>
      <c r="B2258" t="s">
        <v>2258</v>
      </c>
      <c r="C2258">
        <v>159.99</v>
      </c>
      <c r="D2258">
        <v>139.99</v>
      </c>
      <c r="E2258">
        <v>99.99</v>
      </c>
      <c r="F2258" s="3">
        <f t="shared" si="40"/>
        <v>0.3750234389649354</v>
      </c>
    </row>
    <row r="2259" spans="1:6" x14ac:dyDescent="0.35">
      <c r="A2259">
        <v>1538537</v>
      </c>
      <c r="B2259" t="s">
        <v>2259</v>
      </c>
      <c r="C2259">
        <v>159.99</v>
      </c>
      <c r="D2259">
        <v>139.99</v>
      </c>
      <c r="E2259">
        <v>99.99</v>
      </c>
      <c r="F2259" s="3">
        <f t="shared" si="40"/>
        <v>0.3750234389649354</v>
      </c>
    </row>
    <row r="2260" spans="1:6" x14ac:dyDescent="0.35">
      <c r="A2260">
        <v>1549877</v>
      </c>
      <c r="B2260" t="s">
        <v>2260</v>
      </c>
      <c r="C2260">
        <v>179.99</v>
      </c>
      <c r="D2260">
        <v>149.99</v>
      </c>
      <c r="E2260">
        <v>99.99</v>
      </c>
      <c r="F2260" s="3">
        <f t="shared" si="40"/>
        <v>0.44446913717428749</v>
      </c>
    </row>
    <row r="2261" spans="1:6" x14ac:dyDescent="0.35">
      <c r="A2261">
        <v>1538538</v>
      </c>
      <c r="B2261" t="s">
        <v>2261</v>
      </c>
      <c r="C2261">
        <v>119.99</v>
      </c>
      <c r="D2261">
        <v>104.99</v>
      </c>
      <c r="E2261">
        <v>79.989999999999995</v>
      </c>
      <c r="F2261" s="3">
        <f t="shared" si="40"/>
        <v>0.33336111342611885</v>
      </c>
    </row>
    <row r="2262" spans="1:6" x14ac:dyDescent="0.35">
      <c r="A2262">
        <v>1557018</v>
      </c>
      <c r="B2262" t="s">
        <v>2262</v>
      </c>
      <c r="C2262">
        <v>239.99</v>
      </c>
      <c r="D2262">
        <v>179.99</v>
      </c>
      <c r="E2262">
        <v>169.99</v>
      </c>
      <c r="F2262" s="3">
        <f t="shared" si="40"/>
        <v>0.29167881995083123</v>
      </c>
    </row>
    <row r="2263" spans="1:6" x14ac:dyDescent="0.35">
      <c r="A2263">
        <v>1556779</v>
      </c>
      <c r="B2263" t="s">
        <v>2263</v>
      </c>
      <c r="C2263">
        <v>239.99</v>
      </c>
      <c r="D2263">
        <v>179.99</v>
      </c>
      <c r="E2263">
        <v>169.99</v>
      </c>
      <c r="F2263" s="3">
        <f t="shared" si="40"/>
        <v>0.29167881995083123</v>
      </c>
    </row>
    <row r="2264" spans="1:6" x14ac:dyDescent="0.35">
      <c r="A2264">
        <v>1556725</v>
      </c>
      <c r="B2264" t="s">
        <v>2264</v>
      </c>
      <c r="C2264">
        <v>239.99</v>
      </c>
      <c r="D2264">
        <v>179.99</v>
      </c>
      <c r="E2264">
        <v>169.99</v>
      </c>
      <c r="F2264" s="3">
        <f t="shared" si="40"/>
        <v>0.29167881995083123</v>
      </c>
    </row>
    <row r="2265" spans="1:6" x14ac:dyDescent="0.35">
      <c r="A2265">
        <v>1556781</v>
      </c>
      <c r="B2265" t="s">
        <v>2265</v>
      </c>
      <c r="C2265">
        <v>239.99</v>
      </c>
      <c r="D2265">
        <v>179.99</v>
      </c>
      <c r="E2265">
        <v>169.99</v>
      </c>
      <c r="F2265" s="3">
        <f t="shared" si="40"/>
        <v>0.29167881995083123</v>
      </c>
    </row>
    <row r="2266" spans="1:6" x14ac:dyDescent="0.35">
      <c r="A2266">
        <v>1556775</v>
      </c>
      <c r="B2266" t="s">
        <v>2266</v>
      </c>
      <c r="C2266">
        <v>239.99</v>
      </c>
      <c r="D2266">
        <v>179.99</v>
      </c>
      <c r="E2266">
        <v>169.99</v>
      </c>
      <c r="F2266" s="3">
        <f t="shared" si="40"/>
        <v>0.29167881995083123</v>
      </c>
    </row>
    <row r="2267" spans="1:6" x14ac:dyDescent="0.35">
      <c r="A2267">
        <v>1556777</v>
      </c>
      <c r="B2267" t="s">
        <v>2267</v>
      </c>
      <c r="C2267">
        <v>239.99</v>
      </c>
      <c r="D2267">
        <v>179.99</v>
      </c>
      <c r="E2267">
        <v>169.99</v>
      </c>
      <c r="F2267" s="3">
        <f t="shared" si="40"/>
        <v>0.29167881995083123</v>
      </c>
    </row>
    <row r="2268" spans="1:6" x14ac:dyDescent="0.35">
      <c r="A2268">
        <v>1374366</v>
      </c>
      <c r="B2268" t="s">
        <v>2268</v>
      </c>
      <c r="C2268">
        <v>299.99</v>
      </c>
      <c r="D2268">
        <v>239.99</v>
      </c>
      <c r="E2268">
        <v>149.99</v>
      </c>
      <c r="F2268" s="3">
        <f t="shared" si="40"/>
        <v>0.50001666722224081</v>
      </c>
    </row>
    <row r="2269" spans="1:6" x14ac:dyDescent="0.35">
      <c r="A2269">
        <v>1374375</v>
      </c>
      <c r="B2269" t="s">
        <v>2269</v>
      </c>
      <c r="C2269">
        <v>299.99</v>
      </c>
      <c r="D2269">
        <v>239.99</v>
      </c>
      <c r="E2269">
        <v>149.99</v>
      </c>
      <c r="F2269" s="3">
        <f t="shared" si="40"/>
        <v>0.50001666722224081</v>
      </c>
    </row>
    <row r="2270" spans="1:6" x14ac:dyDescent="0.35">
      <c r="A2270">
        <v>1374363</v>
      </c>
      <c r="B2270" t="s">
        <v>2270</v>
      </c>
      <c r="C2270">
        <v>299.99</v>
      </c>
      <c r="D2270">
        <v>239.99</v>
      </c>
      <c r="E2270">
        <v>149.99</v>
      </c>
      <c r="F2270" s="3">
        <f t="shared" si="40"/>
        <v>0.50001666722224081</v>
      </c>
    </row>
    <row r="2271" spans="1:6" x14ac:dyDescent="0.35">
      <c r="A2271">
        <v>1374373</v>
      </c>
      <c r="B2271" t="s">
        <v>2271</v>
      </c>
      <c r="C2271">
        <v>484.99</v>
      </c>
      <c r="D2271">
        <v>369.99</v>
      </c>
      <c r="E2271">
        <v>242.99</v>
      </c>
      <c r="F2271" s="3">
        <f t="shared" si="40"/>
        <v>0.49897936039918345</v>
      </c>
    </row>
    <row r="2272" spans="1:6" x14ac:dyDescent="0.35">
      <c r="A2272">
        <v>1440324</v>
      </c>
      <c r="B2272" t="s">
        <v>2272</v>
      </c>
      <c r="C2272">
        <v>909.99</v>
      </c>
      <c r="D2272">
        <v>699.99</v>
      </c>
      <c r="E2272">
        <v>454.99</v>
      </c>
      <c r="F2272" s="3">
        <f t="shared" si="40"/>
        <v>0.50000549456587429</v>
      </c>
    </row>
    <row r="2273" spans="1:6" x14ac:dyDescent="0.35">
      <c r="A2273">
        <v>5355600</v>
      </c>
      <c r="B2273" t="s">
        <v>2273</v>
      </c>
      <c r="C2273">
        <v>239.99</v>
      </c>
      <c r="D2273">
        <v>199.99</v>
      </c>
      <c r="E2273">
        <v>119.99</v>
      </c>
      <c r="F2273" s="3">
        <f t="shared" si="40"/>
        <v>0.50002083420142518</v>
      </c>
    </row>
    <row r="2274" spans="1:6" x14ac:dyDescent="0.35">
      <c r="A2274">
        <v>2295000</v>
      </c>
      <c r="B2274" t="s">
        <v>2274</v>
      </c>
      <c r="C2274">
        <v>239.99</v>
      </c>
      <c r="D2274">
        <v>199.99</v>
      </c>
      <c r="E2274">
        <v>119.99</v>
      </c>
      <c r="F2274" s="3">
        <f t="shared" si="40"/>
        <v>0.50002083420142518</v>
      </c>
    </row>
    <row r="2275" spans="1:6" x14ac:dyDescent="0.35">
      <c r="A2275">
        <v>9657200</v>
      </c>
      <c r="B2275" t="s">
        <v>2275</v>
      </c>
      <c r="C2275">
        <v>199.99</v>
      </c>
      <c r="D2275">
        <v>159.99</v>
      </c>
      <c r="E2275" s="5">
        <v>99.99</v>
      </c>
      <c r="F2275" s="3">
        <f t="shared" si="40"/>
        <v>0.50002500125006255</v>
      </c>
    </row>
    <row r="2276" spans="1:6" x14ac:dyDescent="0.35">
      <c r="A2276">
        <v>4222200</v>
      </c>
      <c r="B2276" t="s">
        <v>2276</v>
      </c>
      <c r="C2276">
        <v>159.99</v>
      </c>
      <c r="D2276">
        <v>129.99</v>
      </c>
      <c r="E2276">
        <v>79.989999999999995</v>
      </c>
      <c r="F2276" s="3">
        <f t="shared" si="40"/>
        <v>0.50003125195324716</v>
      </c>
    </row>
    <row r="2277" spans="1:6" x14ac:dyDescent="0.35">
      <c r="A2277">
        <v>6675900</v>
      </c>
      <c r="B2277" t="s">
        <v>2277</v>
      </c>
      <c r="C2277">
        <v>599.99</v>
      </c>
      <c r="D2277">
        <v>479.99</v>
      </c>
      <c r="E2277">
        <v>299.99</v>
      </c>
      <c r="F2277" s="3">
        <f t="shared" si="40"/>
        <v>0.50000833347222451</v>
      </c>
    </row>
    <row r="2278" spans="1:6" x14ac:dyDescent="0.35">
      <c r="A2278">
        <v>6675600</v>
      </c>
      <c r="B2278" t="s">
        <v>2278</v>
      </c>
      <c r="C2278">
        <v>599.99</v>
      </c>
      <c r="D2278">
        <v>479.99</v>
      </c>
      <c r="E2278">
        <v>299.99</v>
      </c>
      <c r="F2278" s="3">
        <f t="shared" si="40"/>
        <v>0.50000833347222451</v>
      </c>
    </row>
    <row r="2279" spans="1:6" x14ac:dyDescent="0.35">
      <c r="A2279">
        <v>6675800</v>
      </c>
      <c r="B2279" t="s">
        <v>2279</v>
      </c>
      <c r="C2279">
        <v>599.99</v>
      </c>
      <c r="D2279">
        <v>479.99</v>
      </c>
      <c r="E2279">
        <v>299.99</v>
      </c>
      <c r="F2279" s="3">
        <f t="shared" si="40"/>
        <v>0.50000833347222451</v>
      </c>
    </row>
    <row r="2280" spans="1:6" x14ac:dyDescent="0.35">
      <c r="A2280">
        <v>6701000</v>
      </c>
      <c r="B2280" t="s">
        <v>2280</v>
      </c>
      <c r="C2280">
        <v>599.99</v>
      </c>
      <c r="D2280">
        <v>479.99</v>
      </c>
      <c r="E2280">
        <v>299.99</v>
      </c>
      <c r="F2280" s="3">
        <f t="shared" si="40"/>
        <v>0.50000833347222451</v>
      </c>
    </row>
    <row r="2281" spans="1:6" x14ac:dyDescent="0.35">
      <c r="A2281">
        <v>1316413</v>
      </c>
      <c r="B2281" t="s">
        <v>2281</v>
      </c>
      <c r="C2281">
        <v>909.99</v>
      </c>
      <c r="D2281">
        <v>699.99</v>
      </c>
      <c r="E2281">
        <v>549.99</v>
      </c>
      <c r="F2281" s="3">
        <f t="shared" si="40"/>
        <v>0.39560874295321924</v>
      </c>
    </row>
    <row r="2282" spans="1:6" x14ac:dyDescent="0.35">
      <c r="A2282">
        <v>1499485</v>
      </c>
      <c r="B2282" t="s">
        <v>2282</v>
      </c>
      <c r="C2282">
        <v>219.99</v>
      </c>
      <c r="D2282">
        <v>169.99</v>
      </c>
      <c r="E2282">
        <v>109.99</v>
      </c>
      <c r="F2282" s="3">
        <f t="shared" si="40"/>
        <v>0.50002272830583205</v>
      </c>
    </row>
    <row r="2283" spans="1:6" x14ac:dyDescent="0.35">
      <c r="A2283">
        <v>1491545</v>
      </c>
      <c r="B2283" t="s">
        <v>2283</v>
      </c>
      <c r="C2283">
        <v>909.99</v>
      </c>
      <c r="D2283">
        <v>699.99</v>
      </c>
      <c r="E2283">
        <v>549.99</v>
      </c>
      <c r="F2283" s="3">
        <f t="shared" si="40"/>
        <v>0.39560874295321924</v>
      </c>
    </row>
    <row r="2284" spans="1:6" x14ac:dyDescent="0.35">
      <c r="A2284">
        <v>1388850</v>
      </c>
      <c r="B2284" t="s">
        <v>2284</v>
      </c>
      <c r="C2284">
        <v>234.99</v>
      </c>
      <c r="D2284">
        <v>189.99</v>
      </c>
      <c r="E2284">
        <v>149.99</v>
      </c>
      <c r="F2284" s="3">
        <f t="shared" si="40"/>
        <v>0.36171751989446355</v>
      </c>
    </row>
    <row r="2285" spans="1:6" x14ac:dyDescent="0.35">
      <c r="A2285">
        <v>1554064</v>
      </c>
      <c r="B2285" t="s">
        <v>2285</v>
      </c>
      <c r="C2285">
        <v>209.99</v>
      </c>
      <c r="D2285">
        <v>149.99</v>
      </c>
      <c r="E2285">
        <v>104.99</v>
      </c>
      <c r="F2285" s="3">
        <f t="shared" si="40"/>
        <v>0.50002381065765045</v>
      </c>
    </row>
    <row r="2286" spans="1:6" x14ac:dyDescent="0.35">
      <c r="A2286">
        <v>1540263</v>
      </c>
      <c r="B2286" t="s">
        <v>2286</v>
      </c>
      <c r="C2286">
        <v>909.99</v>
      </c>
      <c r="D2286">
        <v>699.99</v>
      </c>
      <c r="E2286">
        <v>549.99</v>
      </c>
      <c r="F2286" s="3">
        <f t="shared" si="40"/>
        <v>0.39560874295321924</v>
      </c>
    </row>
    <row r="2287" spans="1:6" x14ac:dyDescent="0.35">
      <c r="A2287">
        <v>7204600</v>
      </c>
      <c r="B2287" t="s">
        <v>2287</v>
      </c>
      <c r="C2287">
        <v>929.99</v>
      </c>
      <c r="D2287">
        <v>729.99</v>
      </c>
      <c r="E2287">
        <v>499.99</v>
      </c>
      <c r="F2287" s="3">
        <f t="shared" si="40"/>
        <v>0.46237056312433467</v>
      </c>
    </row>
    <row r="2288" spans="1:6" x14ac:dyDescent="0.35">
      <c r="A2288">
        <v>1553120</v>
      </c>
      <c r="B2288" t="s">
        <v>2288</v>
      </c>
      <c r="C2288">
        <v>780</v>
      </c>
      <c r="D2288">
        <v>700</v>
      </c>
      <c r="E2288">
        <v>600</v>
      </c>
      <c r="F2288" s="3">
        <f t="shared" si="40"/>
        <v>0.23076923076923073</v>
      </c>
    </row>
    <row r="2289" spans="1:6" x14ac:dyDescent="0.35">
      <c r="A2289">
        <v>1550251</v>
      </c>
      <c r="B2289" t="s">
        <v>2289</v>
      </c>
      <c r="C2289">
        <v>850</v>
      </c>
      <c r="D2289">
        <v>750</v>
      </c>
      <c r="E2289">
        <v>700</v>
      </c>
      <c r="F2289" s="3">
        <f t="shared" si="40"/>
        <v>0.17647058823529416</v>
      </c>
    </row>
    <row r="2290" spans="1:6" x14ac:dyDescent="0.35">
      <c r="A2290">
        <v>1321603</v>
      </c>
      <c r="B2290" t="s">
        <v>2290</v>
      </c>
      <c r="C2290">
        <v>909.99</v>
      </c>
      <c r="D2290">
        <v>699.99</v>
      </c>
      <c r="E2290">
        <v>549.99</v>
      </c>
      <c r="F2290" s="3">
        <f t="shared" si="40"/>
        <v>0.39560874295321924</v>
      </c>
    </row>
    <row r="2291" spans="1:6" x14ac:dyDescent="0.35">
      <c r="A2291">
        <v>1512199</v>
      </c>
      <c r="B2291" t="s">
        <v>2291</v>
      </c>
      <c r="C2291">
        <v>219.99</v>
      </c>
      <c r="D2291">
        <v>169.99</v>
      </c>
      <c r="E2291">
        <v>109.99</v>
      </c>
      <c r="F2291" s="3">
        <f t="shared" si="40"/>
        <v>0.50002272830583205</v>
      </c>
    </row>
    <row r="2292" spans="1:6" x14ac:dyDescent="0.35">
      <c r="A2292">
        <v>1549890</v>
      </c>
      <c r="B2292" t="s">
        <v>2292</v>
      </c>
      <c r="C2292">
        <v>909.99</v>
      </c>
      <c r="D2292">
        <v>699.99</v>
      </c>
      <c r="E2292">
        <v>549.99</v>
      </c>
      <c r="F2292" s="3">
        <f t="shared" si="40"/>
        <v>0.39560874295321924</v>
      </c>
    </row>
    <row r="2293" spans="1:6" x14ac:dyDescent="0.35">
      <c r="A2293">
        <v>1561469</v>
      </c>
      <c r="B2293" t="s">
        <v>2293</v>
      </c>
      <c r="C2293">
        <v>770</v>
      </c>
      <c r="D2293">
        <v>700</v>
      </c>
      <c r="E2293">
        <v>600</v>
      </c>
      <c r="F2293" s="3">
        <f t="shared" si="40"/>
        <v>0.22077922077922074</v>
      </c>
    </row>
    <row r="2294" spans="1:6" x14ac:dyDescent="0.35">
      <c r="A2294">
        <v>1550208</v>
      </c>
      <c r="B2294" t="s">
        <v>2294</v>
      </c>
      <c r="C2294">
        <v>159.99</v>
      </c>
      <c r="D2294">
        <v>129.99</v>
      </c>
      <c r="E2294">
        <v>99.99</v>
      </c>
      <c r="F2294" s="3">
        <f t="shared" si="40"/>
        <v>0.3750234389649354</v>
      </c>
    </row>
    <row r="2295" spans="1:6" x14ac:dyDescent="0.35">
      <c r="A2295">
        <v>1537378</v>
      </c>
      <c r="B2295" t="s">
        <v>2295</v>
      </c>
      <c r="C2295">
        <v>209.99</v>
      </c>
      <c r="D2295">
        <v>149.99</v>
      </c>
      <c r="E2295">
        <v>104.99</v>
      </c>
      <c r="F2295" s="3">
        <f t="shared" si="40"/>
        <v>0.50002381065765045</v>
      </c>
    </row>
    <row r="2296" spans="1:6" x14ac:dyDescent="0.35">
      <c r="A2296">
        <v>1316410</v>
      </c>
      <c r="B2296" t="s">
        <v>2296</v>
      </c>
      <c r="C2296">
        <v>449.99</v>
      </c>
      <c r="D2296">
        <v>349.99</v>
      </c>
      <c r="E2296">
        <v>269.99</v>
      </c>
      <c r="F2296" s="3">
        <f t="shared" si="40"/>
        <v>0.40000888908642418</v>
      </c>
    </row>
    <row r="2297" spans="1:6" x14ac:dyDescent="0.35">
      <c r="A2297">
        <v>1316416</v>
      </c>
      <c r="B2297" t="s">
        <v>2297</v>
      </c>
      <c r="C2297">
        <v>449.99</v>
      </c>
      <c r="D2297">
        <v>349.99</v>
      </c>
      <c r="E2297">
        <v>269.99</v>
      </c>
      <c r="F2297" s="3">
        <f t="shared" si="40"/>
        <v>0.40000888908642418</v>
      </c>
    </row>
    <row r="2298" spans="1:6" x14ac:dyDescent="0.35">
      <c r="A2298">
        <v>1562290</v>
      </c>
      <c r="B2298" t="s">
        <v>2298</v>
      </c>
      <c r="C2298">
        <v>909.99</v>
      </c>
      <c r="D2298">
        <v>699.99</v>
      </c>
      <c r="E2298">
        <v>549.99</v>
      </c>
      <c r="F2298" s="3">
        <f t="shared" si="40"/>
        <v>0.39560874295321924</v>
      </c>
    </row>
    <row r="2299" spans="1:6" x14ac:dyDescent="0.35">
      <c r="A2299">
        <v>1562291</v>
      </c>
      <c r="B2299" t="s">
        <v>2299</v>
      </c>
      <c r="C2299">
        <v>219.99</v>
      </c>
      <c r="D2299">
        <v>169.99</v>
      </c>
      <c r="E2299">
        <v>109.99</v>
      </c>
      <c r="F2299" s="3">
        <f t="shared" si="40"/>
        <v>0.50002272830583205</v>
      </c>
    </row>
    <row r="2300" spans="1:6" x14ac:dyDescent="0.35">
      <c r="A2300">
        <v>1564775</v>
      </c>
      <c r="B2300" t="s">
        <v>2300</v>
      </c>
      <c r="C2300">
        <v>209.99</v>
      </c>
      <c r="D2300">
        <v>149.99</v>
      </c>
      <c r="E2300">
        <v>104.99</v>
      </c>
      <c r="F2300" s="3">
        <f t="shared" si="40"/>
        <v>0.50002381065765045</v>
      </c>
    </row>
    <row r="2301" spans="1:6" x14ac:dyDescent="0.35">
      <c r="A2301">
        <v>1474796</v>
      </c>
      <c r="B2301" t="s">
        <v>2301</v>
      </c>
      <c r="C2301">
        <v>219.99</v>
      </c>
      <c r="D2301">
        <v>169.99</v>
      </c>
      <c r="E2301">
        <v>109.99</v>
      </c>
      <c r="F2301" s="3">
        <f t="shared" si="40"/>
        <v>0.50002272830583205</v>
      </c>
    </row>
    <row r="2302" spans="1:6" x14ac:dyDescent="0.35">
      <c r="A2302">
        <v>1474792</v>
      </c>
      <c r="B2302" t="s">
        <v>2302</v>
      </c>
      <c r="C2302">
        <v>929.99</v>
      </c>
      <c r="D2302">
        <v>729.99</v>
      </c>
      <c r="E2302">
        <v>499.99</v>
      </c>
      <c r="F2302" s="3">
        <f t="shared" si="40"/>
        <v>0.46237056312433467</v>
      </c>
    </row>
    <row r="2303" spans="1:6" x14ac:dyDescent="0.35">
      <c r="A2303">
        <v>1491579</v>
      </c>
      <c r="B2303" t="s">
        <v>2303</v>
      </c>
      <c r="C2303">
        <v>909.99</v>
      </c>
      <c r="D2303">
        <v>699.99</v>
      </c>
      <c r="E2303">
        <v>549.99</v>
      </c>
      <c r="F2303" s="3">
        <f t="shared" si="40"/>
        <v>0.39560874295321924</v>
      </c>
    </row>
    <row r="2304" spans="1:6" x14ac:dyDescent="0.35">
      <c r="A2304">
        <v>1498783</v>
      </c>
      <c r="B2304" t="s">
        <v>2304</v>
      </c>
      <c r="C2304">
        <v>219.99</v>
      </c>
      <c r="D2304">
        <v>169.99</v>
      </c>
      <c r="E2304">
        <v>139.99</v>
      </c>
      <c r="F2304" s="3">
        <f t="shared" si="40"/>
        <v>0.36365289331333239</v>
      </c>
    </row>
    <row r="2305" spans="1:6" x14ac:dyDescent="0.35">
      <c r="A2305">
        <v>1474790</v>
      </c>
      <c r="B2305" t="s">
        <v>2305</v>
      </c>
      <c r="C2305">
        <v>209.99</v>
      </c>
      <c r="D2305">
        <v>149.99</v>
      </c>
      <c r="E2305">
        <v>104.99</v>
      </c>
      <c r="F2305" s="3">
        <f t="shared" si="40"/>
        <v>0.50002381065765045</v>
      </c>
    </row>
    <row r="2306" spans="1:6" x14ac:dyDescent="0.35">
      <c r="A2306">
        <v>1525668</v>
      </c>
      <c r="B2306" t="s">
        <v>2306</v>
      </c>
      <c r="C2306">
        <v>209.99</v>
      </c>
      <c r="D2306">
        <v>149.99</v>
      </c>
      <c r="E2306">
        <v>104.99</v>
      </c>
      <c r="F2306" s="3">
        <f t="shared" si="40"/>
        <v>0.50002381065765045</v>
      </c>
    </row>
    <row r="2307" spans="1:6" x14ac:dyDescent="0.35">
      <c r="A2307">
        <v>1524151</v>
      </c>
      <c r="B2307" t="s">
        <v>2307</v>
      </c>
      <c r="C2307">
        <v>1299.99</v>
      </c>
      <c r="D2307">
        <v>999.99</v>
      </c>
      <c r="E2307">
        <v>799.99</v>
      </c>
      <c r="F2307" s="3">
        <f t="shared" si="40"/>
        <v>0.38461834321802479</v>
      </c>
    </row>
    <row r="2308" spans="1:6" x14ac:dyDescent="0.35">
      <c r="A2308">
        <v>1400977</v>
      </c>
      <c r="B2308" t="s">
        <v>2308</v>
      </c>
      <c r="C2308">
        <v>219.99</v>
      </c>
      <c r="D2308">
        <v>169.99</v>
      </c>
      <c r="E2308">
        <v>109.99</v>
      </c>
      <c r="F2308" s="3">
        <f t="shared" si="40"/>
        <v>0.50002272830583205</v>
      </c>
    </row>
    <row r="2309" spans="1:6" x14ac:dyDescent="0.35">
      <c r="A2309">
        <v>1491066</v>
      </c>
      <c r="B2309" t="s">
        <v>2309</v>
      </c>
      <c r="C2309">
        <v>909.99</v>
      </c>
      <c r="D2309">
        <v>699.99</v>
      </c>
      <c r="E2309">
        <v>549.99</v>
      </c>
      <c r="F2309" s="3">
        <f t="shared" si="40"/>
        <v>0.39560874295321924</v>
      </c>
    </row>
    <row r="2310" spans="1:6" x14ac:dyDescent="0.35">
      <c r="A2310">
        <v>1454387</v>
      </c>
      <c r="B2310" t="s">
        <v>2310</v>
      </c>
      <c r="C2310">
        <v>499.99</v>
      </c>
      <c r="D2310">
        <v>399.99</v>
      </c>
      <c r="E2310">
        <v>299.99</v>
      </c>
      <c r="F2310" s="3">
        <f t="shared" si="40"/>
        <v>0.40000800016000315</v>
      </c>
    </row>
    <row r="2311" spans="1:6" x14ac:dyDescent="0.35">
      <c r="A2311">
        <v>1490414</v>
      </c>
      <c r="B2311" t="s">
        <v>2311</v>
      </c>
      <c r="C2311">
        <v>159.99</v>
      </c>
      <c r="D2311">
        <v>129.99</v>
      </c>
      <c r="E2311">
        <v>99.99</v>
      </c>
      <c r="F2311" s="3">
        <f t="shared" si="40"/>
        <v>0.3750234389649354</v>
      </c>
    </row>
    <row r="2312" spans="1:6" x14ac:dyDescent="0.35">
      <c r="A2312">
        <v>1491573</v>
      </c>
      <c r="B2312" t="s">
        <v>2312</v>
      </c>
      <c r="C2312">
        <v>929.99</v>
      </c>
      <c r="D2312">
        <v>729.99</v>
      </c>
      <c r="E2312">
        <v>499.99</v>
      </c>
      <c r="F2312" s="3">
        <f t="shared" si="40"/>
        <v>0.46237056312433467</v>
      </c>
    </row>
    <row r="2313" spans="1:6" x14ac:dyDescent="0.35">
      <c r="A2313">
        <v>1376999</v>
      </c>
      <c r="B2313" t="s">
        <v>2313</v>
      </c>
      <c r="C2313">
        <v>219.99</v>
      </c>
      <c r="D2313">
        <v>169.99</v>
      </c>
      <c r="E2313">
        <v>139.99</v>
      </c>
      <c r="F2313" s="3">
        <f t="shared" ref="F2313:F2376" si="41">1-E2313/C2313</f>
        <v>0.36365289331333239</v>
      </c>
    </row>
    <row r="2314" spans="1:6" x14ac:dyDescent="0.35">
      <c r="A2314">
        <v>1400976</v>
      </c>
      <c r="B2314" t="s">
        <v>2314</v>
      </c>
      <c r="C2314">
        <v>1299.99</v>
      </c>
      <c r="D2314">
        <v>999.99</v>
      </c>
      <c r="E2314">
        <v>799.99</v>
      </c>
      <c r="F2314" s="3">
        <f t="shared" si="41"/>
        <v>0.38461834321802479</v>
      </c>
    </row>
    <row r="2315" spans="1:6" x14ac:dyDescent="0.35">
      <c r="A2315">
        <v>1491058</v>
      </c>
      <c r="B2315" t="s">
        <v>2315</v>
      </c>
      <c r="C2315">
        <v>219.99</v>
      </c>
      <c r="D2315">
        <v>169.99</v>
      </c>
      <c r="E2315">
        <v>109.99</v>
      </c>
      <c r="F2315" s="3">
        <f t="shared" si="41"/>
        <v>0.50002272830583205</v>
      </c>
    </row>
    <row r="2316" spans="1:6" x14ac:dyDescent="0.35">
      <c r="A2316">
        <v>1491054</v>
      </c>
      <c r="B2316" t="s">
        <v>2316</v>
      </c>
      <c r="C2316">
        <v>909.99</v>
      </c>
      <c r="D2316">
        <v>699.99</v>
      </c>
      <c r="E2316">
        <v>549.99</v>
      </c>
      <c r="F2316" s="3">
        <f t="shared" si="41"/>
        <v>0.39560874295321924</v>
      </c>
    </row>
    <row r="2317" spans="1:6" x14ac:dyDescent="0.35">
      <c r="A2317">
        <v>1550250</v>
      </c>
      <c r="B2317" t="s">
        <v>2317</v>
      </c>
      <c r="C2317">
        <v>950</v>
      </c>
      <c r="D2317">
        <v>850</v>
      </c>
      <c r="E2317">
        <v>800</v>
      </c>
      <c r="F2317" s="3">
        <f t="shared" si="41"/>
        <v>0.15789473684210531</v>
      </c>
    </row>
    <row r="2318" spans="1:6" x14ac:dyDescent="0.35">
      <c r="A2318">
        <v>1376990</v>
      </c>
      <c r="B2318" t="s">
        <v>2318</v>
      </c>
      <c r="C2318">
        <v>209.99</v>
      </c>
      <c r="D2318">
        <v>149.99</v>
      </c>
      <c r="E2318">
        <v>104.99</v>
      </c>
      <c r="F2318" s="3">
        <f t="shared" si="41"/>
        <v>0.50002381065765045</v>
      </c>
    </row>
    <row r="2319" spans="1:6" x14ac:dyDescent="0.35">
      <c r="A2319">
        <v>1563051</v>
      </c>
      <c r="B2319" t="s">
        <v>2319</v>
      </c>
      <c r="C2319">
        <v>209.99</v>
      </c>
      <c r="D2319">
        <v>149.99</v>
      </c>
      <c r="E2319">
        <v>104.99</v>
      </c>
      <c r="F2319" s="3">
        <f t="shared" si="41"/>
        <v>0.50002381065765045</v>
      </c>
    </row>
    <row r="2320" spans="1:6" x14ac:dyDescent="0.35">
      <c r="A2320">
        <v>1551045</v>
      </c>
      <c r="B2320" t="s">
        <v>2320</v>
      </c>
      <c r="C2320">
        <v>219.99</v>
      </c>
      <c r="D2320">
        <v>169.99</v>
      </c>
      <c r="E2320">
        <v>109.99</v>
      </c>
      <c r="F2320" s="3">
        <f t="shared" si="41"/>
        <v>0.50002272830583205</v>
      </c>
    </row>
    <row r="2321" spans="1:6" x14ac:dyDescent="0.35">
      <c r="A2321">
        <v>1491056</v>
      </c>
      <c r="B2321" t="s">
        <v>2321</v>
      </c>
      <c r="C2321">
        <v>909.99</v>
      </c>
      <c r="D2321">
        <v>699.99</v>
      </c>
      <c r="E2321">
        <v>549.99</v>
      </c>
      <c r="F2321" s="3">
        <f t="shared" si="41"/>
        <v>0.39560874295321924</v>
      </c>
    </row>
    <row r="2322" spans="1:6" x14ac:dyDescent="0.35">
      <c r="A2322">
        <v>1482471</v>
      </c>
      <c r="B2322" t="s">
        <v>2322</v>
      </c>
      <c r="C2322">
        <v>159.99</v>
      </c>
      <c r="D2322">
        <v>129.99</v>
      </c>
      <c r="E2322">
        <v>99.99</v>
      </c>
      <c r="F2322" s="3">
        <f t="shared" si="41"/>
        <v>0.3750234389649354</v>
      </c>
    </row>
    <row r="2323" spans="1:6" x14ac:dyDescent="0.35">
      <c r="A2323">
        <v>1376992</v>
      </c>
      <c r="B2323" t="s">
        <v>2323</v>
      </c>
      <c r="C2323">
        <v>209.99</v>
      </c>
      <c r="D2323">
        <v>149.99</v>
      </c>
      <c r="E2323">
        <v>104.99</v>
      </c>
      <c r="F2323" s="3">
        <f t="shared" si="41"/>
        <v>0.50002381065765045</v>
      </c>
    </row>
    <row r="2324" spans="1:6" x14ac:dyDescent="0.35">
      <c r="A2324">
        <v>1525659</v>
      </c>
      <c r="B2324" t="s">
        <v>2324</v>
      </c>
      <c r="C2324">
        <v>209.99</v>
      </c>
      <c r="D2324">
        <v>149.99</v>
      </c>
      <c r="E2324">
        <v>104.99</v>
      </c>
      <c r="F2324" s="3">
        <f t="shared" si="41"/>
        <v>0.50002381065765045</v>
      </c>
    </row>
    <row r="2325" spans="1:6" x14ac:dyDescent="0.35">
      <c r="A2325">
        <v>1513290</v>
      </c>
      <c r="B2325" t="s">
        <v>2325</v>
      </c>
      <c r="C2325">
        <v>219.99</v>
      </c>
      <c r="D2325">
        <v>169.99</v>
      </c>
      <c r="E2325">
        <v>109.99</v>
      </c>
      <c r="F2325" s="3">
        <f t="shared" si="41"/>
        <v>0.50002272830583205</v>
      </c>
    </row>
    <row r="2326" spans="1:6" x14ac:dyDescent="0.35">
      <c r="A2326">
        <v>1499417</v>
      </c>
      <c r="B2326" t="s">
        <v>2326</v>
      </c>
      <c r="C2326">
        <v>909.99</v>
      </c>
      <c r="D2326">
        <v>699.99</v>
      </c>
      <c r="E2326">
        <v>549.99</v>
      </c>
      <c r="F2326" s="3">
        <f t="shared" si="41"/>
        <v>0.39560874295321924</v>
      </c>
    </row>
    <row r="2327" spans="1:6" x14ac:dyDescent="0.35">
      <c r="A2327">
        <v>1487944</v>
      </c>
      <c r="B2327" t="s">
        <v>2327</v>
      </c>
      <c r="C2327">
        <v>209.99</v>
      </c>
      <c r="D2327">
        <v>149.99</v>
      </c>
      <c r="E2327">
        <v>104.99</v>
      </c>
      <c r="F2327" s="3">
        <f t="shared" si="41"/>
        <v>0.50002381065765045</v>
      </c>
    </row>
    <row r="2328" spans="1:6" x14ac:dyDescent="0.35">
      <c r="A2328">
        <v>1563481</v>
      </c>
      <c r="B2328" t="s">
        <v>2328</v>
      </c>
      <c r="C2328">
        <v>209.99</v>
      </c>
      <c r="D2328">
        <v>149.99</v>
      </c>
      <c r="E2328">
        <v>104.99</v>
      </c>
      <c r="F2328" s="3">
        <f t="shared" si="41"/>
        <v>0.50002381065765045</v>
      </c>
    </row>
    <row r="2329" spans="1:6" x14ac:dyDescent="0.35">
      <c r="A2329">
        <v>1550514</v>
      </c>
      <c r="B2329" t="s">
        <v>2329</v>
      </c>
      <c r="C2329">
        <v>549.99</v>
      </c>
      <c r="D2329">
        <v>469.99</v>
      </c>
      <c r="E2329">
        <v>329.99</v>
      </c>
      <c r="F2329" s="3">
        <f t="shared" si="41"/>
        <v>0.40000727285950655</v>
      </c>
    </row>
    <row r="2330" spans="1:6" x14ac:dyDescent="0.35">
      <c r="A2330">
        <v>1550512</v>
      </c>
      <c r="B2330" t="s">
        <v>2330</v>
      </c>
      <c r="C2330">
        <v>549.99</v>
      </c>
      <c r="D2330">
        <v>469.99</v>
      </c>
      <c r="E2330">
        <v>329.99</v>
      </c>
      <c r="F2330" s="3">
        <f t="shared" si="41"/>
        <v>0.40000727285950655</v>
      </c>
    </row>
    <row r="2331" spans="1:6" x14ac:dyDescent="0.35">
      <c r="A2331">
        <v>1466146</v>
      </c>
      <c r="B2331" t="s">
        <v>2331</v>
      </c>
      <c r="C2331">
        <v>279.99</v>
      </c>
      <c r="D2331">
        <v>229.99</v>
      </c>
      <c r="E2331">
        <v>179.99</v>
      </c>
      <c r="F2331" s="3">
        <f t="shared" si="41"/>
        <v>0.3571556127004536</v>
      </c>
    </row>
    <row r="2332" spans="1:6" x14ac:dyDescent="0.35">
      <c r="A2332">
        <v>1466144</v>
      </c>
      <c r="B2332" t="s">
        <v>2332</v>
      </c>
      <c r="C2332">
        <v>279.99</v>
      </c>
      <c r="D2332">
        <v>229.99</v>
      </c>
      <c r="E2332">
        <v>179.99</v>
      </c>
      <c r="F2332" s="3">
        <f t="shared" si="41"/>
        <v>0.3571556127004536</v>
      </c>
    </row>
    <row r="2333" spans="1:6" x14ac:dyDescent="0.35">
      <c r="A2333">
        <v>1466151</v>
      </c>
      <c r="B2333" t="s">
        <v>2333</v>
      </c>
      <c r="C2333">
        <v>279.99</v>
      </c>
      <c r="D2333">
        <v>229.99</v>
      </c>
      <c r="E2333">
        <v>179.99</v>
      </c>
      <c r="F2333" s="3">
        <f t="shared" si="41"/>
        <v>0.3571556127004536</v>
      </c>
    </row>
    <row r="2334" spans="1:6" x14ac:dyDescent="0.35">
      <c r="A2334">
        <v>1466130</v>
      </c>
      <c r="B2334" t="s">
        <v>2334</v>
      </c>
      <c r="C2334">
        <v>279.99</v>
      </c>
      <c r="D2334">
        <v>229.99</v>
      </c>
      <c r="E2334">
        <v>179.99</v>
      </c>
      <c r="F2334" s="3">
        <f t="shared" si="41"/>
        <v>0.3571556127004536</v>
      </c>
    </row>
    <row r="2335" spans="1:6" x14ac:dyDescent="0.35">
      <c r="A2335">
        <v>1466138</v>
      </c>
      <c r="B2335" t="s">
        <v>2335</v>
      </c>
      <c r="C2335">
        <v>279.99</v>
      </c>
      <c r="D2335">
        <v>229.99</v>
      </c>
      <c r="E2335">
        <v>179.99</v>
      </c>
      <c r="F2335" s="3">
        <f t="shared" si="41"/>
        <v>0.3571556127004536</v>
      </c>
    </row>
    <row r="2336" spans="1:6" x14ac:dyDescent="0.35">
      <c r="A2336">
        <v>1466139</v>
      </c>
      <c r="B2336" t="s">
        <v>2336</v>
      </c>
      <c r="C2336">
        <v>279.99</v>
      </c>
      <c r="D2336">
        <v>229.99</v>
      </c>
      <c r="E2336">
        <v>179.99</v>
      </c>
      <c r="F2336" s="3">
        <f t="shared" si="41"/>
        <v>0.3571556127004536</v>
      </c>
    </row>
    <row r="2337" spans="1:6" x14ac:dyDescent="0.35">
      <c r="A2337">
        <v>1487598</v>
      </c>
      <c r="B2337" t="s">
        <v>2337</v>
      </c>
      <c r="C2337">
        <v>279.99</v>
      </c>
      <c r="D2337">
        <v>229.99</v>
      </c>
      <c r="E2337">
        <v>179.99</v>
      </c>
      <c r="F2337" s="3">
        <f t="shared" si="41"/>
        <v>0.3571556127004536</v>
      </c>
    </row>
    <row r="2338" spans="1:6" x14ac:dyDescent="0.35">
      <c r="A2338">
        <v>1468872</v>
      </c>
      <c r="B2338" t="s">
        <v>2338</v>
      </c>
      <c r="C2338">
        <v>279.99</v>
      </c>
      <c r="D2338">
        <v>229.99</v>
      </c>
      <c r="E2338">
        <v>179.99</v>
      </c>
      <c r="F2338" s="3">
        <f t="shared" si="41"/>
        <v>0.3571556127004536</v>
      </c>
    </row>
    <row r="2339" spans="1:6" x14ac:dyDescent="0.35">
      <c r="A2339">
        <v>1466148</v>
      </c>
      <c r="B2339" t="s">
        <v>2339</v>
      </c>
      <c r="C2339">
        <v>279.99</v>
      </c>
      <c r="D2339">
        <v>229.99</v>
      </c>
      <c r="E2339">
        <v>179.99</v>
      </c>
      <c r="F2339" s="3">
        <f t="shared" si="41"/>
        <v>0.3571556127004536</v>
      </c>
    </row>
    <row r="2340" spans="1:6" x14ac:dyDescent="0.35">
      <c r="A2340">
        <v>1466137</v>
      </c>
      <c r="B2340" t="s">
        <v>2340</v>
      </c>
      <c r="C2340">
        <v>279.99</v>
      </c>
      <c r="D2340">
        <v>229.99</v>
      </c>
      <c r="E2340">
        <v>179.99</v>
      </c>
      <c r="F2340" s="3">
        <f t="shared" si="41"/>
        <v>0.3571556127004536</v>
      </c>
    </row>
    <row r="2341" spans="1:6" x14ac:dyDescent="0.35">
      <c r="A2341">
        <v>1487599</v>
      </c>
      <c r="B2341" t="s">
        <v>2341</v>
      </c>
      <c r="C2341">
        <v>279.99</v>
      </c>
      <c r="D2341">
        <v>229.99</v>
      </c>
      <c r="E2341">
        <v>179.99</v>
      </c>
      <c r="F2341" s="3">
        <f t="shared" si="41"/>
        <v>0.3571556127004536</v>
      </c>
    </row>
    <row r="2342" spans="1:6" x14ac:dyDescent="0.35">
      <c r="A2342">
        <v>1466140</v>
      </c>
      <c r="B2342" t="s">
        <v>2342</v>
      </c>
      <c r="C2342">
        <v>279.99</v>
      </c>
      <c r="D2342">
        <v>229.99</v>
      </c>
      <c r="E2342">
        <v>179.99</v>
      </c>
      <c r="F2342" s="3">
        <f t="shared" si="41"/>
        <v>0.3571556127004536</v>
      </c>
    </row>
    <row r="2343" spans="1:6" x14ac:dyDescent="0.35">
      <c r="A2343">
        <v>1466143</v>
      </c>
      <c r="B2343" t="s">
        <v>2343</v>
      </c>
      <c r="C2343">
        <v>279.99</v>
      </c>
      <c r="D2343">
        <v>229.99</v>
      </c>
      <c r="E2343">
        <v>179.99</v>
      </c>
      <c r="F2343" s="3">
        <f t="shared" si="41"/>
        <v>0.3571556127004536</v>
      </c>
    </row>
    <row r="2344" spans="1:6" x14ac:dyDescent="0.35">
      <c r="A2344">
        <v>1466141</v>
      </c>
      <c r="B2344" t="s">
        <v>2344</v>
      </c>
      <c r="C2344">
        <v>279.99</v>
      </c>
      <c r="D2344">
        <v>229.99</v>
      </c>
      <c r="E2344">
        <v>179.99</v>
      </c>
      <c r="F2344" s="3">
        <f t="shared" si="41"/>
        <v>0.3571556127004536</v>
      </c>
    </row>
    <row r="2345" spans="1:6" x14ac:dyDescent="0.35">
      <c r="A2345">
        <v>1466150</v>
      </c>
      <c r="B2345" t="s">
        <v>2345</v>
      </c>
      <c r="C2345">
        <v>279.99</v>
      </c>
      <c r="D2345">
        <v>229.99</v>
      </c>
      <c r="E2345">
        <v>179.99</v>
      </c>
      <c r="F2345" s="3">
        <f t="shared" si="41"/>
        <v>0.3571556127004536</v>
      </c>
    </row>
    <row r="2346" spans="1:6" x14ac:dyDescent="0.35">
      <c r="A2346">
        <v>1466142</v>
      </c>
      <c r="B2346" t="s">
        <v>2346</v>
      </c>
      <c r="C2346">
        <v>279.99</v>
      </c>
      <c r="D2346">
        <v>229.99</v>
      </c>
      <c r="E2346">
        <v>179.99</v>
      </c>
      <c r="F2346" s="3">
        <f t="shared" si="41"/>
        <v>0.3571556127004536</v>
      </c>
    </row>
    <row r="2347" spans="1:6" x14ac:dyDescent="0.35">
      <c r="A2347">
        <v>1466135</v>
      </c>
      <c r="B2347" t="s">
        <v>2347</v>
      </c>
      <c r="C2347">
        <v>279.99</v>
      </c>
      <c r="D2347">
        <v>229.99</v>
      </c>
      <c r="E2347">
        <v>179.99</v>
      </c>
      <c r="F2347" s="3">
        <f t="shared" si="41"/>
        <v>0.3571556127004536</v>
      </c>
    </row>
    <row r="2348" spans="1:6" x14ac:dyDescent="0.35">
      <c r="A2348">
        <v>1466147</v>
      </c>
      <c r="B2348" t="s">
        <v>2348</v>
      </c>
      <c r="C2348">
        <v>279.99</v>
      </c>
      <c r="D2348">
        <v>229.99</v>
      </c>
      <c r="E2348">
        <v>179.99</v>
      </c>
      <c r="F2348" s="3">
        <f t="shared" si="41"/>
        <v>0.3571556127004536</v>
      </c>
    </row>
    <row r="2349" spans="1:6" x14ac:dyDescent="0.35">
      <c r="A2349">
        <v>1505830</v>
      </c>
      <c r="B2349" t="s">
        <v>2349</v>
      </c>
      <c r="C2349">
        <v>279.99</v>
      </c>
      <c r="D2349">
        <v>229.99</v>
      </c>
      <c r="E2349">
        <v>199.99</v>
      </c>
      <c r="F2349" s="3">
        <f t="shared" si="41"/>
        <v>0.28572449016036283</v>
      </c>
    </row>
    <row r="2350" spans="1:6" x14ac:dyDescent="0.35">
      <c r="A2350">
        <v>1505832</v>
      </c>
      <c r="B2350" t="s">
        <v>2350</v>
      </c>
      <c r="C2350">
        <v>279.99</v>
      </c>
      <c r="D2350">
        <v>229.99</v>
      </c>
      <c r="E2350">
        <v>199.99</v>
      </c>
      <c r="F2350" s="3">
        <f t="shared" si="41"/>
        <v>0.28572449016036283</v>
      </c>
    </row>
    <row r="2351" spans="1:6" x14ac:dyDescent="0.35">
      <c r="A2351">
        <v>1505834</v>
      </c>
      <c r="B2351" t="s">
        <v>2351</v>
      </c>
      <c r="C2351">
        <v>279.99</v>
      </c>
      <c r="D2351">
        <v>229.99</v>
      </c>
      <c r="E2351">
        <v>199.99</v>
      </c>
      <c r="F2351" s="3">
        <f t="shared" si="41"/>
        <v>0.28572449016036283</v>
      </c>
    </row>
    <row r="2352" spans="1:6" x14ac:dyDescent="0.35">
      <c r="A2352">
        <v>1505828</v>
      </c>
      <c r="B2352" t="s">
        <v>2352</v>
      </c>
      <c r="C2352">
        <v>279.99</v>
      </c>
      <c r="D2352">
        <v>229.99</v>
      </c>
      <c r="E2352">
        <v>199.99</v>
      </c>
      <c r="F2352" s="3">
        <f t="shared" si="41"/>
        <v>0.28572449016036283</v>
      </c>
    </row>
    <row r="2353" spans="1:6" x14ac:dyDescent="0.35">
      <c r="A2353">
        <v>1505836</v>
      </c>
      <c r="B2353" t="s">
        <v>2353</v>
      </c>
      <c r="C2353">
        <v>279.99</v>
      </c>
      <c r="D2353">
        <v>229.99</v>
      </c>
      <c r="E2353">
        <v>199.99</v>
      </c>
      <c r="F2353" s="3">
        <f t="shared" si="41"/>
        <v>0.28572449016036283</v>
      </c>
    </row>
    <row r="2354" spans="1:6" x14ac:dyDescent="0.35">
      <c r="A2354">
        <v>1505838</v>
      </c>
      <c r="B2354" t="s">
        <v>2354</v>
      </c>
      <c r="C2354">
        <v>279.99</v>
      </c>
      <c r="D2354">
        <v>229.99</v>
      </c>
      <c r="E2354">
        <v>199.99</v>
      </c>
      <c r="F2354" s="3">
        <f t="shared" si="41"/>
        <v>0.28572449016036283</v>
      </c>
    </row>
    <row r="2355" spans="1:6" x14ac:dyDescent="0.35">
      <c r="A2355">
        <v>1505840</v>
      </c>
      <c r="B2355" t="s">
        <v>2355</v>
      </c>
      <c r="C2355">
        <v>279.99</v>
      </c>
      <c r="D2355">
        <v>229.99</v>
      </c>
      <c r="E2355">
        <v>199.99</v>
      </c>
      <c r="F2355" s="3">
        <f t="shared" si="41"/>
        <v>0.28572449016036283</v>
      </c>
    </row>
    <row r="2356" spans="1:6" x14ac:dyDescent="0.35">
      <c r="A2356">
        <v>1499697</v>
      </c>
      <c r="B2356" t="s">
        <v>2356</v>
      </c>
      <c r="C2356">
        <v>279.99</v>
      </c>
      <c r="D2356">
        <v>229.99</v>
      </c>
      <c r="E2356">
        <v>199.99</v>
      </c>
      <c r="F2356" s="3">
        <f t="shared" si="41"/>
        <v>0.28572449016036283</v>
      </c>
    </row>
    <row r="2357" spans="1:6" x14ac:dyDescent="0.35">
      <c r="A2357">
        <v>1499698</v>
      </c>
      <c r="B2357" t="s">
        <v>2357</v>
      </c>
      <c r="C2357">
        <v>279.99</v>
      </c>
      <c r="D2357">
        <v>229.99</v>
      </c>
      <c r="E2357">
        <v>199.99</v>
      </c>
      <c r="F2357" s="3">
        <f t="shared" si="41"/>
        <v>0.28572449016036283</v>
      </c>
    </row>
    <row r="2358" spans="1:6" x14ac:dyDescent="0.35">
      <c r="A2358">
        <v>1505842</v>
      </c>
      <c r="B2358" t="s">
        <v>2358</v>
      </c>
      <c r="C2358">
        <v>279.99</v>
      </c>
      <c r="D2358">
        <v>229.99</v>
      </c>
      <c r="E2358">
        <v>199.99</v>
      </c>
      <c r="F2358" s="3">
        <f t="shared" si="41"/>
        <v>0.28572449016036283</v>
      </c>
    </row>
    <row r="2359" spans="1:6" x14ac:dyDescent="0.35">
      <c r="A2359">
        <v>1505844</v>
      </c>
      <c r="B2359" t="s">
        <v>2359</v>
      </c>
      <c r="C2359">
        <v>279.99</v>
      </c>
      <c r="D2359">
        <v>229.99</v>
      </c>
      <c r="E2359">
        <v>199.99</v>
      </c>
      <c r="F2359" s="3">
        <f t="shared" si="41"/>
        <v>0.28572449016036283</v>
      </c>
    </row>
    <row r="2360" spans="1:6" x14ac:dyDescent="0.35">
      <c r="A2360">
        <v>1540266</v>
      </c>
      <c r="B2360" t="s">
        <v>2360</v>
      </c>
      <c r="C2360">
        <v>279.99</v>
      </c>
      <c r="D2360">
        <v>229.99</v>
      </c>
      <c r="E2360">
        <v>199.99</v>
      </c>
      <c r="F2360" s="3">
        <f t="shared" si="41"/>
        <v>0.28572449016036283</v>
      </c>
    </row>
    <row r="2361" spans="1:6" x14ac:dyDescent="0.35">
      <c r="A2361">
        <v>1540265</v>
      </c>
      <c r="B2361" t="s">
        <v>2361</v>
      </c>
      <c r="C2361">
        <v>279.99</v>
      </c>
      <c r="D2361">
        <v>229.99</v>
      </c>
      <c r="E2361">
        <v>199.99</v>
      </c>
      <c r="F2361" s="3">
        <f t="shared" si="41"/>
        <v>0.28572449016036283</v>
      </c>
    </row>
    <row r="2362" spans="1:6" x14ac:dyDescent="0.35">
      <c r="A2362">
        <v>1540268</v>
      </c>
      <c r="B2362" t="s">
        <v>2362</v>
      </c>
      <c r="C2362">
        <v>279.99</v>
      </c>
      <c r="D2362">
        <v>229.99</v>
      </c>
      <c r="E2362">
        <v>199.99</v>
      </c>
      <c r="F2362" s="3">
        <f t="shared" si="41"/>
        <v>0.28572449016036283</v>
      </c>
    </row>
    <row r="2363" spans="1:6" x14ac:dyDescent="0.35">
      <c r="A2363">
        <v>1540267</v>
      </c>
      <c r="B2363" t="s">
        <v>2363</v>
      </c>
      <c r="C2363">
        <v>279.99</v>
      </c>
      <c r="D2363">
        <v>229.99</v>
      </c>
      <c r="E2363">
        <v>199.99</v>
      </c>
      <c r="F2363" s="3">
        <f t="shared" si="41"/>
        <v>0.28572449016036283</v>
      </c>
    </row>
    <row r="2364" spans="1:6" x14ac:dyDescent="0.35">
      <c r="A2364">
        <v>1481255</v>
      </c>
      <c r="B2364" t="s">
        <v>2364</v>
      </c>
      <c r="C2364">
        <v>189.99</v>
      </c>
      <c r="D2364">
        <v>149.99</v>
      </c>
      <c r="E2364">
        <v>119.99</v>
      </c>
      <c r="F2364" s="3">
        <f t="shared" si="41"/>
        <v>0.36844044423390709</v>
      </c>
    </row>
    <row r="2365" spans="1:6" x14ac:dyDescent="0.35">
      <c r="A2365">
        <v>1481257</v>
      </c>
      <c r="B2365" t="s">
        <v>2365</v>
      </c>
      <c r="C2365">
        <v>189.99</v>
      </c>
      <c r="D2365">
        <v>149.99</v>
      </c>
      <c r="E2365">
        <v>119.99</v>
      </c>
      <c r="F2365" s="3">
        <f t="shared" si="41"/>
        <v>0.36844044423390709</v>
      </c>
    </row>
    <row r="2366" spans="1:6" x14ac:dyDescent="0.35">
      <c r="A2366">
        <v>1481264</v>
      </c>
      <c r="B2366" t="s">
        <v>2366</v>
      </c>
      <c r="C2366">
        <v>189.99</v>
      </c>
      <c r="D2366">
        <v>149.99</v>
      </c>
      <c r="E2366">
        <v>119.99</v>
      </c>
      <c r="F2366" s="3">
        <f t="shared" si="41"/>
        <v>0.36844044423390709</v>
      </c>
    </row>
    <row r="2367" spans="1:6" x14ac:dyDescent="0.35">
      <c r="A2367">
        <v>1481250</v>
      </c>
      <c r="B2367" t="s">
        <v>2367</v>
      </c>
      <c r="C2367">
        <v>189.99</v>
      </c>
      <c r="D2367">
        <v>149.99</v>
      </c>
      <c r="E2367">
        <v>119.99</v>
      </c>
      <c r="F2367" s="3">
        <f t="shared" si="41"/>
        <v>0.36844044423390709</v>
      </c>
    </row>
    <row r="2368" spans="1:6" x14ac:dyDescent="0.35">
      <c r="A2368">
        <v>1481265</v>
      </c>
      <c r="B2368" t="s">
        <v>2368</v>
      </c>
      <c r="C2368">
        <v>189.99</v>
      </c>
      <c r="D2368">
        <v>149.99</v>
      </c>
      <c r="E2368">
        <v>119.99</v>
      </c>
      <c r="F2368" s="3">
        <f t="shared" si="41"/>
        <v>0.36844044423390709</v>
      </c>
    </row>
    <row r="2369" spans="1:6" x14ac:dyDescent="0.35">
      <c r="A2369">
        <v>1485530</v>
      </c>
      <c r="B2369" t="s">
        <v>2369</v>
      </c>
      <c r="C2369">
        <v>189.99</v>
      </c>
      <c r="D2369">
        <v>149.99</v>
      </c>
      <c r="E2369">
        <v>119.99</v>
      </c>
      <c r="F2369" s="3">
        <f t="shared" si="41"/>
        <v>0.36844044423390709</v>
      </c>
    </row>
    <row r="2370" spans="1:6" x14ac:dyDescent="0.35">
      <c r="A2370">
        <v>1480755</v>
      </c>
      <c r="B2370" t="s">
        <v>2370</v>
      </c>
      <c r="C2370">
        <v>189.99</v>
      </c>
      <c r="D2370">
        <v>149.99</v>
      </c>
      <c r="E2370">
        <v>119.99</v>
      </c>
      <c r="F2370" s="3">
        <f t="shared" si="41"/>
        <v>0.36844044423390709</v>
      </c>
    </row>
    <row r="2371" spans="1:6" x14ac:dyDescent="0.35">
      <c r="A2371">
        <v>1540269</v>
      </c>
      <c r="B2371" t="s">
        <v>2371</v>
      </c>
      <c r="C2371">
        <v>189.99</v>
      </c>
      <c r="D2371">
        <v>149.99</v>
      </c>
      <c r="E2371">
        <v>119.99</v>
      </c>
      <c r="F2371" s="3">
        <f t="shared" si="41"/>
        <v>0.36844044423390709</v>
      </c>
    </row>
    <row r="2372" spans="1:6" x14ac:dyDescent="0.35">
      <c r="A2372">
        <v>1481253</v>
      </c>
      <c r="B2372" t="s">
        <v>2372</v>
      </c>
      <c r="C2372">
        <v>189.99</v>
      </c>
      <c r="D2372">
        <v>149.99</v>
      </c>
      <c r="E2372">
        <v>119.99</v>
      </c>
      <c r="F2372" s="3">
        <f t="shared" si="41"/>
        <v>0.36844044423390709</v>
      </c>
    </row>
    <row r="2373" spans="1:6" x14ac:dyDescent="0.35">
      <c r="A2373">
        <v>1481245</v>
      </c>
      <c r="B2373" t="s">
        <v>2373</v>
      </c>
      <c r="C2373">
        <v>189.99</v>
      </c>
      <c r="D2373">
        <v>149.99</v>
      </c>
      <c r="E2373">
        <v>119.99</v>
      </c>
      <c r="F2373" s="3">
        <f t="shared" si="41"/>
        <v>0.36844044423390709</v>
      </c>
    </row>
    <row r="2374" spans="1:6" x14ac:dyDescent="0.35">
      <c r="A2374">
        <v>1481262</v>
      </c>
      <c r="B2374" t="s">
        <v>2374</v>
      </c>
      <c r="C2374">
        <v>189.99</v>
      </c>
      <c r="D2374">
        <v>149.99</v>
      </c>
      <c r="E2374">
        <v>119.99</v>
      </c>
      <c r="F2374" s="3">
        <f t="shared" si="41"/>
        <v>0.36844044423390709</v>
      </c>
    </row>
    <row r="2375" spans="1:6" x14ac:dyDescent="0.35">
      <c r="A2375">
        <v>1481261</v>
      </c>
      <c r="B2375" t="s">
        <v>2375</v>
      </c>
      <c r="C2375">
        <v>189.99</v>
      </c>
      <c r="D2375">
        <v>149.99</v>
      </c>
      <c r="E2375">
        <v>119.99</v>
      </c>
      <c r="F2375" s="3">
        <f t="shared" si="41"/>
        <v>0.36844044423390709</v>
      </c>
    </row>
    <row r="2376" spans="1:6" x14ac:dyDescent="0.35">
      <c r="A2376">
        <v>1481258</v>
      </c>
      <c r="B2376" t="s">
        <v>2376</v>
      </c>
      <c r="C2376">
        <v>189.99</v>
      </c>
      <c r="D2376">
        <v>149.99</v>
      </c>
      <c r="E2376">
        <v>119.99</v>
      </c>
      <c r="F2376" s="3">
        <f t="shared" si="41"/>
        <v>0.36844044423390709</v>
      </c>
    </row>
    <row r="2377" spans="1:6" x14ac:dyDescent="0.35">
      <c r="A2377">
        <v>1481256</v>
      </c>
      <c r="B2377" t="s">
        <v>2377</v>
      </c>
      <c r="C2377">
        <v>189.99</v>
      </c>
      <c r="D2377">
        <v>149.99</v>
      </c>
      <c r="E2377">
        <v>119.99</v>
      </c>
      <c r="F2377" s="3">
        <f t="shared" ref="F2377:F2440" si="42">1-E2377/C2377</f>
        <v>0.36844044423390709</v>
      </c>
    </row>
    <row r="2378" spans="1:6" x14ac:dyDescent="0.35">
      <c r="A2378">
        <v>1481254</v>
      </c>
      <c r="B2378" t="s">
        <v>2378</v>
      </c>
      <c r="C2378">
        <v>189.99</v>
      </c>
      <c r="D2378">
        <v>149.99</v>
      </c>
      <c r="E2378">
        <v>119.99</v>
      </c>
      <c r="F2378" s="3">
        <f t="shared" si="42"/>
        <v>0.36844044423390709</v>
      </c>
    </row>
    <row r="2379" spans="1:6" x14ac:dyDescent="0.35">
      <c r="A2379">
        <v>1481246</v>
      </c>
      <c r="B2379" t="s">
        <v>2379</v>
      </c>
      <c r="C2379">
        <v>189.99</v>
      </c>
      <c r="D2379">
        <v>149.99</v>
      </c>
      <c r="E2379">
        <v>119.99</v>
      </c>
      <c r="F2379" s="3">
        <f t="shared" si="42"/>
        <v>0.36844044423390709</v>
      </c>
    </row>
    <row r="2380" spans="1:6" x14ac:dyDescent="0.35">
      <c r="A2380">
        <v>1481259</v>
      </c>
      <c r="B2380" t="s">
        <v>2380</v>
      </c>
      <c r="C2380">
        <v>189.99</v>
      </c>
      <c r="D2380">
        <v>149.99</v>
      </c>
      <c r="E2380">
        <v>119.99</v>
      </c>
      <c r="F2380" s="3">
        <f t="shared" si="42"/>
        <v>0.36844044423390709</v>
      </c>
    </row>
    <row r="2381" spans="1:6" x14ac:dyDescent="0.35">
      <c r="A2381">
        <v>1481270</v>
      </c>
      <c r="B2381" t="s">
        <v>2381</v>
      </c>
      <c r="C2381">
        <v>189.99</v>
      </c>
      <c r="D2381">
        <v>149.99</v>
      </c>
      <c r="E2381">
        <v>119.99</v>
      </c>
      <c r="F2381" s="3">
        <f t="shared" si="42"/>
        <v>0.36844044423390709</v>
      </c>
    </row>
    <row r="2382" spans="1:6" x14ac:dyDescent="0.35">
      <c r="A2382">
        <v>1481244</v>
      </c>
      <c r="B2382" t="s">
        <v>2382</v>
      </c>
      <c r="C2382">
        <v>189.99</v>
      </c>
      <c r="D2382">
        <v>149.99</v>
      </c>
      <c r="E2382">
        <v>119.99</v>
      </c>
      <c r="F2382" s="3">
        <f t="shared" si="42"/>
        <v>0.36844044423390709</v>
      </c>
    </row>
    <row r="2383" spans="1:6" x14ac:dyDescent="0.35">
      <c r="A2383">
        <v>1481263</v>
      </c>
      <c r="B2383" t="s">
        <v>2383</v>
      </c>
      <c r="C2383">
        <v>189.99</v>
      </c>
      <c r="D2383">
        <v>149.99</v>
      </c>
      <c r="E2383">
        <v>119.99</v>
      </c>
      <c r="F2383" s="3">
        <f t="shared" si="42"/>
        <v>0.36844044423390709</v>
      </c>
    </row>
    <row r="2384" spans="1:6" x14ac:dyDescent="0.35">
      <c r="A2384">
        <v>1520302</v>
      </c>
      <c r="B2384" t="s">
        <v>2384</v>
      </c>
      <c r="C2384">
        <v>189.99</v>
      </c>
      <c r="D2384">
        <v>149.99</v>
      </c>
      <c r="E2384">
        <v>119.99</v>
      </c>
      <c r="F2384" s="3">
        <f t="shared" si="42"/>
        <v>0.36844044423390709</v>
      </c>
    </row>
    <row r="2385" spans="1:6" x14ac:dyDescent="0.35">
      <c r="A2385">
        <v>1540270</v>
      </c>
      <c r="B2385" t="s">
        <v>2385</v>
      </c>
      <c r="C2385">
        <v>189.99</v>
      </c>
      <c r="D2385">
        <v>149.99</v>
      </c>
      <c r="E2385">
        <v>119.99</v>
      </c>
      <c r="F2385" s="3">
        <f t="shared" si="42"/>
        <v>0.36844044423390709</v>
      </c>
    </row>
    <row r="2386" spans="1:6" x14ac:dyDescent="0.35">
      <c r="A2386">
        <v>1481252</v>
      </c>
      <c r="B2386" t="s">
        <v>2386</v>
      </c>
      <c r="C2386">
        <v>189.99</v>
      </c>
      <c r="D2386">
        <v>149.99</v>
      </c>
      <c r="E2386">
        <v>119.99</v>
      </c>
      <c r="F2386" s="3">
        <f t="shared" si="42"/>
        <v>0.36844044423390709</v>
      </c>
    </row>
    <row r="2387" spans="1:6" x14ac:dyDescent="0.35">
      <c r="A2387">
        <v>1540271</v>
      </c>
      <c r="B2387" t="s">
        <v>2387</v>
      </c>
      <c r="C2387">
        <v>189.99</v>
      </c>
      <c r="D2387">
        <v>149.99</v>
      </c>
      <c r="E2387">
        <v>119.99</v>
      </c>
      <c r="F2387" s="3">
        <f t="shared" si="42"/>
        <v>0.36844044423390709</v>
      </c>
    </row>
    <row r="2388" spans="1:6" x14ac:dyDescent="0.35">
      <c r="A2388">
        <v>1481247</v>
      </c>
      <c r="B2388" t="s">
        <v>2388</v>
      </c>
      <c r="C2388">
        <v>189.99</v>
      </c>
      <c r="D2388">
        <v>149.99</v>
      </c>
      <c r="E2388">
        <v>119.99</v>
      </c>
      <c r="F2388" s="3">
        <f t="shared" si="42"/>
        <v>0.36844044423390709</v>
      </c>
    </row>
    <row r="2389" spans="1:6" x14ac:dyDescent="0.35">
      <c r="A2389">
        <v>1481268</v>
      </c>
      <c r="B2389" t="s">
        <v>2389</v>
      </c>
      <c r="C2389">
        <v>189.99</v>
      </c>
      <c r="D2389">
        <v>149.99</v>
      </c>
      <c r="E2389">
        <v>119.99</v>
      </c>
      <c r="F2389" s="3">
        <f t="shared" si="42"/>
        <v>0.36844044423390709</v>
      </c>
    </row>
    <row r="2390" spans="1:6" x14ac:dyDescent="0.35">
      <c r="A2390">
        <v>1540272</v>
      </c>
      <c r="B2390" t="s">
        <v>2390</v>
      </c>
      <c r="C2390">
        <v>189.99</v>
      </c>
      <c r="D2390">
        <v>149.99</v>
      </c>
      <c r="E2390">
        <v>119.99</v>
      </c>
      <c r="F2390" s="3">
        <f t="shared" si="42"/>
        <v>0.36844044423390709</v>
      </c>
    </row>
    <row r="2391" spans="1:6" x14ac:dyDescent="0.35">
      <c r="A2391">
        <v>1520299</v>
      </c>
      <c r="B2391" t="s">
        <v>2391</v>
      </c>
      <c r="C2391">
        <v>189.99</v>
      </c>
      <c r="D2391">
        <v>149.99</v>
      </c>
      <c r="E2391">
        <v>119.99</v>
      </c>
      <c r="F2391" s="3">
        <f t="shared" si="42"/>
        <v>0.36844044423390709</v>
      </c>
    </row>
    <row r="2392" spans="1:6" x14ac:dyDescent="0.35">
      <c r="A2392">
        <v>1481251</v>
      </c>
      <c r="B2392" t="s">
        <v>2392</v>
      </c>
      <c r="C2392">
        <v>189.99</v>
      </c>
      <c r="D2392">
        <v>149.99</v>
      </c>
      <c r="E2392">
        <v>119.99</v>
      </c>
      <c r="F2392" s="3">
        <f t="shared" si="42"/>
        <v>0.36844044423390709</v>
      </c>
    </row>
    <row r="2393" spans="1:6" x14ac:dyDescent="0.35">
      <c r="A2393">
        <v>1481249</v>
      </c>
      <c r="B2393" t="s">
        <v>2393</v>
      </c>
      <c r="C2393">
        <v>189.99</v>
      </c>
      <c r="D2393">
        <v>149.99</v>
      </c>
      <c r="E2393">
        <v>119.99</v>
      </c>
      <c r="F2393" s="3">
        <f t="shared" si="42"/>
        <v>0.36844044423390709</v>
      </c>
    </row>
    <row r="2394" spans="1:6" x14ac:dyDescent="0.35">
      <c r="A2394">
        <v>1481260</v>
      </c>
      <c r="B2394" t="s">
        <v>2394</v>
      </c>
      <c r="C2394">
        <v>189.99</v>
      </c>
      <c r="D2394">
        <v>149.99</v>
      </c>
      <c r="E2394">
        <v>119.99</v>
      </c>
      <c r="F2394" s="3">
        <f t="shared" si="42"/>
        <v>0.36844044423390709</v>
      </c>
    </row>
    <row r="2395" spans="1:6" x14ac:dyDescent="0.35">
      <c r="A2395">
        <v>1481267</v>
      </c>
      <c r="B2395" t="s">
        <v>2395</v>
      </c>
      <c r="C2395">
        <v>189.99</v>
      </c>
      <c r="D2395">
        <v>149.99</v>
      </c>
      <c r="E2395">
        <v>119.99</v>
      </c>
      <c r="F2395" s="3">
        <f t="shared" si="42"/>
        <v>0.36844044423390709</v>
      </c>
    </row>
    <row r="2396" spans="1:6" x14ac:dyDescent="0.35">
      <c r="A2396">
        <v>1562108</v>
      </c>
      <c r="B2396" t="s">
        <v>2396</v>
      </c>
      <c r="C2396">
        <v>279.99</v>
      </c>
      <c r="D2396">
        <v>199.99</v>
      </c>
      <c r="E2396">
        <v>199.99</v>
      </c>
      <c r="F2396" s="3">
        <f t="shared" si="42"/>
        <v>0.28572449016036283</v>
      </c>
    </row>
    <row r="2397" spans="1:6" x14ac:dyDescent="0.35">
      <c r="A2397">
        <v>1484887</v>
      </c>
      <c r="B2397" t="s">
        <v>2397</v>
      </c>
      <c r="C2397">
        <v>279.99</v>
      </c>
      <c r="D2397">
        <v>199.99</v>
      </c>
      <c r="E2397">
        <v>179.99</v>
      </c>
      <c r="F2397" s="3">
        <f t="shared" si="42"/>
        <v>0.3571556127004536</v>
      </c>
    </row>
    <row r="2398" spans="1:6" x14ac:dyDescent="0.35">
      <c r="A2398">
        <v>1484886</v>
      </c>
      <c r="B2398" t="s">
        <v>2398</v>
      </c>
      <c r="C2398">
        <v>279.99</v>
      </c>
      <c r="D2398">
        <v>199.99</v>
      </c>
      <c r="E2398">
        <v>179.99</v>
      </c>
      <c r="F2398" s="3">
        <f t="shared" si="42"/>
        <v>0.3571556127004536</v>
      </c>
    </row>
    <row r="2399" spans="1:6" x14ac:dyDescent="0.35">
      <c r="A2399">
        <v>1421339</v>
      </c>
      <c r="B2399" t="s">
        <v>2399</v>
      </c>
      <c r="C2399">
        <v>199.99</v>
      </c>
      <c r="D2399">
        <v>159.99</v>
      </c>
      <c r="E2399">
        <v>129.99</v>
      </c>
      <c r="F2399" s="3">
        <f t="shared" si="42"/>
        <v>0.35001750087504369</v>
      </c>
    </row>
    <row r="2400" spans="1:6" x14ac:dyDescent="0.35">
      <c r="A2400">
        <v>1421341</v>
      </c>
      <c r="B2400" t="s">
        <v>2400</v>
      </c>
      <c r="C2400">
        <v>199.99</v>
      </c>
      <c r="D2400">
        <v>159.99</v>
      </c>
      <c r="E2400">
        <v>129.99</v>
      </c>
      <c r="F2400" s="3">
        <f t="shared" si="42"/>
        <v>0.35001750087504369</v>
      </c>
    </row>
    <row r="2401" spans="1:6" x14ac:dyDescent="0.35">
      <c r="A2401">
        <v>1421340</v>
      </c>
      <c r="B2401" t="s">
        <v>2401</v>
      </c>
      <c r="C2401">
        <v>199.99</v>
      </c>
      <c r="D2401">
        <v>159.99</v>
      </c>
      <c r="E2401">
        <v>129.99</v>
      </c>
      <c r="F2401" s="3">
        <f t="shared" si="42"/>
        <v>0.35001750087504369</v>
      </c>
    </row>
    <row r="2402" spans="1:6" x14ac:dyDescent="0.35">
      <c r="A2402">
        <v>1421338</v>
      </c>
      <c r="B2402" t="s">
        <v>2402</v>
      </c>
      <c r="C2402">
        <v>199.99</v>
      </c>
      <c r="D2402">
        <v>159.99</v>
      </c>
      <c r="E2402">
        <v>129.99</v>
      </c>
      <c r="F2402" s="3">
        <f t="shared" si="42"/>
        <v>0.35001750087504369</v>
      </c>
    </row>
    <row r="2403" spans="1:6" x14ac:dyDescent="0.35">
      <c r="A2403">
        <v>1547440</v>
      </c>
      <c r="B2403" t="s">
        <v>2403</v>
      </c>
      <c r="C2403">
        <v>329.99</v>
      </c>
      <c r="D2403">
        <v>259.99</v>
      </c>
      <c r="E2403">
        <v>199.99</v>
      </c>
      <c r="F2403" s="3">
        <f t="shared" si="42"/>
        <v>0.39395133185854114</v>
      </c>
    </row>
    <row r="2404" spans="1:6" x14ac:dyDescent="0.35">
      <c r="A2404">
        <v>1494949</v>
      </c>
      <c r="B2404" t="s">
        <v>2404</v>
      </c>
      <c r="C2404">
        <v>329.99</v>
      </c>
      <c r="D2404">
        <v>259.99</v>
      </c>
      <c r="E2404">
        <v>199.99</v>
      </c>
      <c r="F2404" s="3">
        <f t="shared" si="42"/>
        <v>0.39395133185854114</v>
      </c>
    </row>
    <row r="2405" spans="1:6" x14ac:dyDescent="0.35">
      <c r="A2405">
        <v>1547452</v>
      </c>
      <c r="B2405" t="s">
        <v>2405</v>
      </c>
      <c r="C2405">
        <v>329.99</v>
      </c>
      <c r="D2405">
        <v>259.99</v>
      </c>
      <c r="E2405">
        <v>199.99</v>
      </c>
      <c r="F2405" s="3">
        <f t="shared" si="42"/>
        <v>0.39395133185854114</v>
      </c>
    </row>
    <row r="2406" spans="1:6" x14ac:dyDescent="0.35">
      <c r="A2406">
        <v>1481231</v>
      </c>
      <c r="B2406" t="s">
        <v>2406</v>
      </c>
      <c r="C2406">
        <v>329.99</v>
      </c>
      <c r="D2406">
        <v>259.99</v>
      </c>
      <c r="E2406">
        <v>199.99</v>
      </c>
      <c r="F2406" s="3">
        <f t="shared" si="42"/>
        <v>0.39395133185854114</v>
      </c>
    </row>
    <row r="2407" spans="1:6" x14ac:dyDescent="0.35">
      <c r="A2407">
        <v>1481011</v>
      </c>
      <c r="B2407" t="s">
        <v>2407</v>
      </c>
      <c r="C2407">
        <v>329.99</v>
      </c>
      <c r="D2407">
        <v>259.99</v>
      </c>
      <c r="E2407">
        <v>199.99</v>
      </c>
      <c r="F2407" s="3">
        <f t="shared" si="42"/>
        <v>0.39395133185854114</v>
      </c>
    </row>
    <row r="2408" spans="1:6" x14ac:dyDescent="0.35">
      <c r="A2408">
        <v>1486633</v>
      </c>
      <c r="B2408" t="s">
        <v>2408</v>
      </c>
      <c r="C2408">
        <v>329.99</v>
      </c>
      <c r="D2408">
        <v>259.99</v>
      </c>
      <c r="E2408">
        <v>199.99</v>
      </c>
      <c r="F2408" s="3">
        <f t="shared" si="42"/>
        <v>0.39395133185854114</v>
      </c>
    </row>
    <row r="2409" spans="1:6" x14ac:dyDescent="0.35">
      <c r="A2409">
        <v>1344320</v>
      </c>
      <c r="B2409" t="s">
        <v>2409</v>
      </c>
      <c r="C2409">
        <v>419.99</v>
      </c>
      <c r="D2409">
        <v>319.99</v>
      </c>
      <c r="E2409">
        <v>229.99</v>
      </c>
      <c r="F2409" s="3">
        <f t="shared" si="42"/>
        <v>0.45239172361246693</v>
      </c>
    </row>
    <row r="2410" spans="1:6" x14ac:dyDescent="0.35">
      <c r="A2410">
        <v>1344319</v>
      </c>
      <c r="B2410" t="s">
        <v>2410</v>
      </c>
      <c r="C2410">
        <v>419.99</v>
      </c>
      <c r="D2410">
        <v>319.99</v>
      </c>
      <c r="E2410">
        <v>229.99</v>
      </c>
      <c r="F2410" s="3">
        <f t="shared" si="42"/>
        <v>0.45239172361246693</v>
      </c>
    </row>
    <row r="2411" spans="1:6" x14ac:dyDescent="0.35">
      <c r="A2411">
        <v>1444951</v>
      </c>
      <c r="B2411" t="s">
        <v>2411</v>
      </c>
      <c r="C2411">
        <v>219.99</v>
      </c>
      <c r="D2411">
        <v>169.99</v>
      </c>
      <c r="E2411">
        <v>139.99</v>
      </c>
      <c r="F2411" s="3">
        <f t="shared" si="42"/>
        <v>0.36365289331333239</v>
      </c>
    </row>
    <row r="2412" spans="1:6" x14ac:dyDescent="0.35">
      <c r="A2412">
        <v>1524050</v>
      </c>
      <c r="B2412" t="s">
        <v>2412</v>
      </c>
      <c r="C2412">
        <v>139.99</v>
      </c>
      <c r="D2412">
        <v>109.99</v>
      </c>
      <c r="E2412">
        <v>69.989999999999995</v>
      </c>
      <c r="F2412" s="3">
        <f t="shared" si="42"/>
        <v>0.50003571683691694</v>
      </c>
    </row>
    <row r="2413" spans="1:6" x14ac:dyDescent="0.35">
      <c r="A2413">
        <v>1522351</v>
      </c>
      <c r="B2413" t="s">
        <v>2413</v>
      </c>
      <c r="C2413">
        <v>159.99</v>
      </c>
      <c r="D2413">
        <v>114.99</v>
      </c>
      <c r="E2413">
        <v>99.99</v>
      </c>
      <c r="F2413" s="3">
        <f t="shared" si="42"/>
        <v>0.3750234389649354</v>
      </c>
    </row>
    <row r="2414" spans="1:6" x14ac:dyDescent="0.35">
      <c r="A2414">
        <v>1552595</v>
      </c>
      <c r="B2414" t="s">
        <v>2414</v>
      </c>
      <c r="C2414">
        <v>119.99</v>
      </c>
      <c r="D2414">
        <v>89.99</v>
      </c>
      <c r="E2414">
        <v>59.99</v>
      </c>
      <c r="F2414" s="3">
        <f t="shared" si="42"/>
        <v>0.50004167013917822</v>
      </c>
    </row>
    <row r="2415" spans="1:6" x14ac:dyDescent="0.35">
      <c r="A2415">
        <v>1399255</v>
      </c>
      <c r="B2415" t="s">
        <v>2415</v>
      </c>
      <c r="C2415">
        <v>269.99</v>
      </c>
      <c r="D2415">
        <v>219.99</v>
      </c>
      <c r="E2415">
        <v>189.99</v>
      </c>
      <c r="F2415" s="3">
        <f t="shared" si="42"/>
        <v>0.29630727063965334</v>
      </c>
    </row>
    <row r="2416" spans="1:6" x14ac:dyDescent="0.35">
      <c r="A2416">
        <v>1399254</v>
      </c>
      <c r="B2416" t="s">
        <v>2416</v>
      </c>
      <c r="C2416">
        <v>179.99</v>
      </c>
      <c r="D2416">
        <v>139.99</v>
      </c>
      <c r="E2416">
        <v>119.99</v>
      </c>
      <c r="F2416" s="3">
        <f t="shared" si="42"/>
        <v>0.33335185288071567</v>
      </c>
    </row>
    <row r="2417" spans="1:6" x14ac:dyDescent="0.35">
      <c r="A2417">
        <v>1381963</v>
      </c>
      <c r="B2417" t="s">
        <v>2417</v>
      </c>
      <c r="C2417">
        <v>229.99</v>
      </c>
      <c r="D2417">
        <v>229.99</v>
      </c>
      <c r="E2417">
        <v>149.99</v>
      </c>
      <c r="F2417" s="3">
        <f t="shared" si="42"/>
        <v>0.34784121048741246</v>
      </c>
    </row>
    <row r="2418" spans="1:6" x14ac:dyDescent="0.35">
      <c r="A2418">
        <v>1501577</v>
      </c>
      <c r="B2418" t="s">
        <v>2418</v>
      </c>
      <c r="C2418">
        <v>599.99</v>
      </c>
      <c r="D2418">
        <v>499.99</v>
      </c>
      <c r="E2418">
        <v>299.99</v>
      </c>
      <c r="F2418" s="3">
        <f t="shared" si="42"/>
        <v>0.50000833347222451</v>
      </c>
    </row>
    <row r="2419" spans="1:6" x14ac:dyDescent="0.35">
      <c r="A2419">
        <v>1501578</v>
      </c>
      <c r="B2419" t="s">
        <v>2419</v>
      </c>
      <c r="C2419">
        <v>599.99</v>
      </c>
      <c r="D2419">
        <v>499.99</v>
      </c>
      <c r="E2419">
        <v>299.99</v>
      </c>
      <c r="F2419" s="3">
        <f t="shared" si="42"/>
        <v>0.50000833347222451</v>
      </c>
    </row>
    <row r="2420" spans="1:6" x14ac:dyDescent="0.35">
      <c r="A2420">
        <v>1419472</v>
      </c>
      <c r="B2420" t="s">
        <v>2420</v>
      </c>
      <c r="C2420">
        <v>729.99</v>
      </c>
      <c r="D2420">
        <v>579.99</v>
      </c>
      <c r="E2420">
        <v>364.99</v>
      </c>
      <c r="F2420" s="3">
        <f t="shared" si="42"/>
        <v>0.50000684940889606</v>
      </c>
    </row>
    <row r="2421" spans="1:6" x14ac:dyDescent="0.35">
      <c r="A2421">
        <v>1444813</v>
      </c>
      <c r="B2421" t="s">
        <v>2421</v>
      </c>
      <c r="C2421">
        <v>319.99</v>
      </c>
      <c r="D2421">
        <v>259.99</v>
      </c>
      <c r="E2421">
        <v>199.99</v>
      </c>
      <c r="F2421" s="3">
        <f t="shared" si="42"/>
        <v>0.37501171911622233</v>
      </c>
    </row>
    <row r="2422" spans="1:6" x14ac:dyDescent="0.35">
      <c r="A2422">
        <v>1546860</v>
      </c>
      <c r="B2422" t="s">
        <v>2422</v>
      </c>
      <c r="C2422">
        <v>559.99</v>
      </c>
      <c r="D2422">
        <v>439.99</v>
      </c>
      <c r="E2422">
        <v>279.99</v>
      </c>
      <c r="F2422" s="3">
        <f t="shared" si="42"/>
        <v>0.50000892873087022</v>
      </c>
    </row>
    <row r="2423" spans="1:6" x14ac:dyDescent="0.35">
      <c r="A2423">
        <v>3074100</v>
      </c>
      <c r="B2423" t="s">
        <v>2423</v>
      </c>
      <c r="C2423">
        <v>479.99</v>
      </c>
      <c r="D2423">
        <v>379.99</v>
      </c>
      <c r="E2423">
        <v>299.99</v>
      </c>
      <c r="F2423" s="3">
        <f t="shared" si="42"/>
        <v>0.37500781266276384</v>
      </c>
    </row>
    <row r="2424" spans="1:6" x14ac:dyDescent="0.35">
      <c r="A2424">
        <v>1550169</v>
      </c>
      <c r="B2424" t="s">
        <v>2424</v>
      </c>
      <c r="C2424">
        <v>650</v>
      </c>
      <c r="D2424">
        <v>550</v>
      </c>
      <c r="E2424">
        <v>500</v>
      </c>
      <c r="F2424" s="3">
        <f t="shared" si="42"/>
        <v>0.23076923076923073</v>
      </c>
    </row>
    <row r="2425" spans="1:6" x14ac:dyDescent="0.35">
      <c r="A2425">
        <v>1549029</v>
      </c>
      <c r="B2425" t="s">
        <v>2425</v>
      </c>
      <c r="C2425">
        <v>459.99</v>
      </c>
      <c r="D2425">
        <v>359.99</v>
      </c>
      <c r="E2425">
        <v>269.99</v>
      </c>
      <c r="F2425" s="3">
        <f t="shared" si="42"/>
        <v>0.41305245766212306</v>
      </c>
    </row>
    <row r="2426" spans="1:6" x14ac:dyDescent="0.35">
      <c r="A2426">
        <v>1395134</v>
      </c>
      <c r="B2426" t="s">
        <v>2426</v>
      </c>
      <c r="C2426">
        <v>459.99</v>
      </c>
      <c r="D2426">
        <v>359.99</v>
      </c>
      <c r="E2426">
        <v>269.99</v>
      </c>
      <c r="F2426" s="3">
        <f t="shared" si="42"/>
        <v>0.41305245766212306</v>
      </c>
    </row>
    <row r="2427" spans="1:6" x14ac:dyDescent="0.35">
      <c r="A2427">
        <v>12341</v>
      </c>
      <c r="B2427" t="s">
        <v>2427</v>
      </c>
      <c r="C2427">
        <v>159.99</v>
      </c>
      <c r="D2427">
        <v>119.99</v>
      </c>
      <c r="E2427">
        <v>79.989999999999995</v>
      </c>
      <c r="F2427" s="3">
        <f t="shared" si="42"/>
        <v>0.50003125195324716</v>
      </c>
    </row>
    <row r="2428" spans="1:6" x14ac:dyDescent="0.35">
      <c r="A2428">
        <v>1555682</v>
      </c>
      <c r="B2428" t="s">
        <v>2428</v>
      </c>
      <c r="C2428">
        <v>459.99</v>
      </c>
      <c r="D2428">
        <v>359.99</v>
      </c>
      <c r="E2428">
        <v>269.99</v>
      </c>
      <c r="F2428" s="3">
        <f t="shared" si="42"/>
        <v>0.41305245766212306</v>
      </c>
    </row>
    <row r="2429" spans="1:6" x14ac:dyDescent="0.35">
      <c r="A2429">
        <v>1549079</v>
      </c>
      <c r="B2429" t="s">
        <v>2429</v>
      </c>
      <c r="C2429">
        <v>219.99</v>
      </c>
      <c r="D2429">
        <v>169.99</v>
      </c>
      <c r="E2429">
        <v>139.99</v>
      </c>
      <c r="F2429" s="3">
        <f t="shared" si="42"/>
        <v>0.36365289331333239</v>
      </c>
    </row>
    <row r="2430" spans="1:6" x14ac:dyDescent="0.35">
      <c r="A2430">
        <v>1518696</v>
      </c>
      <c r="B2430" t="s">
        <v>2430</v>
      </c>
      <c r="C2430">
        <v>259.99</v>
      </c>
      <c r="D2430">
        <v>204.99</v>
      </c>
      <c r="E2430">
        <v>127.99</v>
      </c>
      <c r="F2430" s="3">
        <f t="shared" si="42"/>
        <v>0.5077118350705796</v>
      </c>
    </row>
    <row r="2431" spans="1:6" x14ac:dyDescent="0.35">
      <c r="A2431">
        <v>1490398</v>
      </c>
      <c r="B2431" t="s">
        <v>2431</v>
      </c>
      <c r="C2431">
        <v>299.99</v>
      </c>
      <c r="D2431">
        <v>224.99</v>
      </c>
      <c r="E2431">
        <v>199.99</v>
      </c>
      <c r="F2431" s="3">
        <f t="shared" si="42"/>
        <v>0.33334444481482717</v>
      </c>
    </row>
    <row r="2432" spans="1:6" x14ac:dyDescent="0.35">
      <c r="A2432">
        <v>1504699</v>
      </c>
      <c r="B2432" t="s">
        <v>2432</v>
      </c>
      <c r="C2432">
        <v>419.99</v>
      </c>
      <c r="D2432">
        <v>319.99</v>
      </c>
      <c r="E2432">
        <v>269.99</v>
      </c>
      <c r="F2432" s="3">
        <f t="shared" si="42"/>
        <v>0.35715136074668441</v>
      </c>
    </row>
    <row r="2433" spans="1:6" x14ac:dyDescent="0.35">
      <c r="A2433">
        <v>1542430</v>
      </c>
      <c r="B2433" t="s">
        <v>2433</v>
      </c>
      <c r="C2433">
        <v>419.99</v>
      </c>
      <c r="D2433">
        <v>319.99</v>
      </c>
      <c r="E2433">
        <v>269.99</v>
      </c>
      <c r="F2433" s="3">
        <f t="shared" si="42"/>
        <v>0.35715136074668441</v>
      </c>
    </row>
    <row r="2434" spans="1:6" x14ac:dyDescent="0.35">
      <c r="A2434">
        <v>1560170</v>
      </c>
      <c r="B2434" t="s">
        <v>2434</v>
      </c>
      <c r="C2434">
        <v>299.99</v>
      </c>
      <c r="D2434">
        <v>239.99</v>
      </c>
      <c r="E2434">
        <v>179.99</v>
      </c>
      <c r="F2434" s="3">
        <f t="shared" si="42"/>
        <v>0.40001333377779258</v>
      </c>
    </row>
    <row r="2435" spans="1:6" x14ac:dyDescent="0.35">
      <c r="A2435">
        <v>1498767</v>
      </c>
      <c r="B2435" t="s">
        <v>2435</v>
      </c>
      <c r="C2435">
        <v>339.99</v>
      </c>
      <c r="D2435">
        <v>249.99</v>
      </c>
      <c r="E2435">
        <v>199.99</v>
      </c>
      <c r="F2435" s="3">
        <f t="shared" si="42"/>
        <v>0.41177681696520485</v>
      </c>
    </row>
    <row r="2436" spans="1:6" x14ac:dyDescent="0.35">
      <c r="A2436">
        <v>1562203</v>
      </c>
      <c r="B2436" t="s">
        <v>2436</v>
      </c>
      <c r="C2436">
        <v>159.99</v>
      </c>
      <c r="D2436">
        <v>129.99</v>
      </c>
      <c r="E2436">
        <v>99.99</v>
      </c>
      <c r="F2436" s="3">
        <f t="shared" si="42"/>
        <v>0.3750234389649354</v>
      </c>
    </row>
    <row r="2437" spans="1:6" x14ac:dyDescent="0.35">
      <c r="A2437">
        <v>1562186</v>
      </c>
      <c r="B2437" t="s">
        <v>2437</v>
      </c>
      <c r="C2437">
        <v>179.99</v>
      </c>
      <c r="D2437">
        <v>139.99</v>
      </c>
      <c r="E2437">
        <v>109.99</v>
      </c>
      <c r="F2437" s="3">
        <f t="shared" si="42"/>
        <v>0.38891049502750163</v>
      </c>
    </row>
    <row r="2438" spans="1:6" x14ac:dyDescent="0.35">
      <c r="A2438">
        <v>1337890</v>
      </c>
      <c r="B2438" t="s">
        <v>2438</v>
      </c>
      <c r="C2438">
        <v>159.99</v>
      </c>
      <c r="D2438">
        <v>159.99</v>
      </c>
      <c r="E2438">
        <v>99.99</v>
      </c>
      <c r="F2438" s="3">
        <f t="shared" si="42"/>
        <v>0.3750234389649354</v>
      </c>
    </row>
    <row r="2439" spans="1:6" x14ac:dyDescent="0.35">
      <c r="A2439">
        <v>1511380</v>
      </c>
      <c r="B2439" t="s">
        <v>2439</v>
      </c>
      <c r="C2439">
        <v>299.99</v>
      </c>
      <c r="D2439">
        <v>239.99</v>
      </c>
      <c r="E2439">
        <v>179.99</v>
      </c>
      <c r="F2439" s="3">
        <f t="shared" si="42"/>
        <v>0.40001333377779258</v>
      </c>
    </row>
    <row r="2440" spans="1:6" x14ac:dyDescent="0.35">
      <c r="A2440">
        <v>1522249</v>
      </c>
      <c r="B2440" t="s">
        <v>2440</v>
      </c>
      <c r="C2440">
        <v>119.99</v>
      </c>
      <c r="D2440">
        <v>89.99</v>
      </c>
      <c r="E2440">
        <v>59.99</v>
      </c>
      <c r="F2440" s="3">
        <f t="shared" si="42"/>
        <v>0.50004167013917822</v>
      </c>
    </row>
    <row r="2441" spans="1:6" x14ac:dyDescent="0.35">
      <c r="A2441">
        <v>1522248</v>
      </c>
      <c r="B2441" t="s">
        <v>2441</v>
      </c>
      <c r="C2441">
        <v>109.99</v>
      </c>
      <c r="D2441">
        <v>84.99</v>
      </c>
      <c r="E2441">
        <v>54.99</v>
      </c>
      <c r="F2441" s="3">
        <f t="shared" ref="F2441:F2457" si="43">1-E2441/C2441</f>
        <v>0.50004545867806161</v>
      </c>
    </row>
    <row r="2442" spans="1:6" x14ac:dyDescent="0.35">
      <c r="A2442">
        <v>1511379</v>
      </c>
      <c r="B2442" t="s">
        <v>2442</v>
      </c>
      <c r="C2442">
        <v>379.99</v>
      </c>
      <c r="D2442">
        <v>299.99</v>
      </c>
      <c r="E2442">
        <v>189.99</v>
      </c>
      <c r="F2442" s="3">
        <f t="shared" si="43"/>
        <v>0.50001315824100634</v>
      </c>
    </row>
    <row r="2443" spans="1:6" x14ac:dyDescent="0.35">
      <c r="A2443">
        <v>1524057</v>
      </c>
      <c r="B2443" t="s">
        <v>2443</v>
      </c>
      <c r="C2443">
        <v>169.99</v>
      </c>
      <c r="D2443">
        <v>139.99</v>
      </c>
      <c r="E2443">
        <v>84.99</v>
      </c>
      <c r="F2443" s="3">
        <f t="shared" si="43"/>
        <v>0.50002941349491148</v>
      </c>
    </row>
    <row r="2444" spans="1:6" x14ac:dyDescent="0.35">
      <c r="A2444">
        <v>1381948</v>
      </c>
      <c r="B2444" t="s">
        <v>2444</v>
      </c>
      <c r="C2444">
        <v>289.99</v>
      </c>
      <c r="D2444">
        <v>289.99</v>
      </c>
      <c r="E2444">
        <f>199.99</f>
        <v>199.99</v>
      </c>
      <c r="F2444" s="3">
        <f t="shared" si="43"/>
        <v>0.3103555295010173</v>
      </c>
    </row>
    <row r="2445" spans="1:6" x14ac:dyDescent="0.35">
      <c r="A2445">
        <v>1398143</v>
      </c>
      <c r="B2445" t="s">
        <v>2445</v>
      </c>
      <c r="C2445">
        <v>284.99</v>
      </c>
      <c r="D2445">
        <v>219.99</v>
      </c>
      <c r="E2445">
        <v>142.99</v>
      </c>
      <c r="F2445" s="3">
        <f t="shared" si="43"/>
        <v>0.4982630969507702</v>
      </c>
    </row>
    <row r="2446" spans="1:6" x14ac:dyDescent="0.35">
      <c r="A2446">
        <v>1398153</v>
      </c>
      <c r="B2446" t="s">
        <v>2446</v>
      </c>
      <c r="C2446">
        <v>284.99</v>
      </c>
      <c r="D2446">
        <v>219.99</v>
      </c>
      <c r="E2446">
        <v>142.99</v>
      </c>
      <c r="F2446" s="3">
        <f t="shared" si="43"/>
        <v>0.4982630969507702</v>
      </c>
    </row>
    <row r="2447" spans="1:6" x14ac:dyDescent="0.35">
      <c r="A2447">
        <v>9446300</v>
      </c>
      <c r="B2447" t="s">
        <v>2447</v>
      </c>
      <c r="C2447">
        <v>479.99</v>
      </c>
      <c r="D2447">
        <v>379.99</v>
      </c>
      <c r="E2447">
        <v>299.99</v>
      </c>
      <c r="F2447" s="3">
        <f t="shared" si="43"/>
        <v>0.37500781266276384</v>
      </c>
    </row>
    <row r="2448" spans="1:6" x14ac:dyDescent="0.35">
      <c r="A2448">
        <v>9479700</v>
      </c>
      <c r="B2448" t="s">
        <v>2448</v>
      </c>
      <c r="C2448">
        <v>559.99</v>
      </c>
      <c r="D2448">
        <v>429.99</v>
      </c>
      <c r="E2448">
        <v>279.99</v>
      </c>
      <c r="F2448" s="3">
        <f t="shared" si="43"/>
        <v>0.50000892873087022</v>
      </c>
    </row>
    <row r="2449" spans="1:6" x14ac:dyDescent="0.35">
      <c r="A2449" s="8">
        <v>1563975</v>
      </c>
      <c r="B2449" s="9" t="s">
        <v>2449</v>
      </c>
      <c r="C2449">
        <v>279.99</v>
      </c>
      <c r="D2449">
        <v>219.99</v>
      </c>
      <c r="E2449">
        <v>189.99</v>
      </c>
      <c r="F2449" s="3">
        <f t="shared" si="43"/>
        <v>0.32144005143040821</v>
      </c>
    </row>
    <row r="2450" spans="1:6" x14ac:dyDescent="0.35">
      <c r="A2450" s="8">
        <v>1563974</v>
      </c>
      <c r="B2450" s="9" t="s">
        <v>2450</v>
      </c>
      <c r="C2450">
        <v>379.99</v>
      </c>
      <c r="D2450">
        <v>299.99</v>
      </c>
      <c r="E2450">
        <v>219.99</v>
      </c>
      <c r="F2450" s="3">
        <f t="shared" si="43"/>
        <v>0.42106371220295269</v>
      </c>
    </row>
    <row r="2451" spans="1:6" x14ac:dyDescent="0.35">
      <c r="A2451" s="8">
        <v>1563976</v>
      </c>
      <c r="B2451" s="9" t="s">
        <v>2451</v>
      </c>
      <c r="C2451">
        <v>109.99</v>
      </c>
      <c r="D2451">
        <v>84.99</v>
      </c>
      <c r="E2451">
        <v>54.99</v>
      </c>
      <c r="F2451" s="3">
        <f t="shared" si="43"/>
        <v>0.50004545867806161</v>
      </c>
    </row>
    <row r="2452" spans="1:6" x14ac:dyDescent="0.35">
      <c r="A2452" s="10">
        <v>1563977</v>
      </c>
      <c r="B2452" s="9" t="s">
        <v>2452</v>
      </c>
      <c r="C2452">
        <v>199.99</v>
      </c>
      <c r="D2452">
        <v>159.99</v>
      </c>
      <c r="E2452">
        <v>129.99</v>
      </c>
      <c r="F2452" s="3">
        <f t="shared" si="43"/>
        <v>0.35001750087504369</v>
      </c>
    </row>
    <row r="2453" spans="1:6" x14ac:dyDescent="0.35">
      <c r="A2453" s="10">
        <v>1564624</v>
      </c>
      <c r="B2453" s="9" t="s">
        <v>2453</v>
      </c>
      <c r="C2453">
        <v>269.99</v>
      </c>
      <c r="D2453">
        <v>219.99</v>
      </c>
      <c r="E2453">
        <v>189.99</v>
      </c>
      <c r="F2453" s="3">
        <f t="shared" si="43"/>
        <v>0.29630727063965334</v>
      </c>
    </row>
    <row r="2454" spans="1:6" x14ac:dyDescent="0.35">
      <c r="A2454" s="10">
        <v>1566675</v>
      </c>
      <c r="B2454" s="9" t="s">
        <v>2454</v>
      </c>
      <c r="C2454">
        <v>284.99</v>
      </c>
      <c r="D2454">
        <v>219.99</v>
      </c>
      <c r="E2454">
        <v>179.99</v>
      </c>
      <c r="F2454" s="3">
        <f t="shared" si="43"/>
        <v>0.368433980139654</v>
      </c>
    </row>
    <row r="2455" spans="1:6" x14ac:dyDescent="0.35">
      <c r="A2455" s="10">
        <v>1566672</v>
      </c>
      <c r="B2455" s="9" t="s">
        <v>2455</v>
      </c>
      <c r="C2455">
        <v>284.99</v>
      </c>
      <c r="D2455">
        <v>219.99</v>
      </c>
      <c r="E2455">
        <v>179.99</v>
      </c>
      <c r="F2455" s="3">
        <f t="shared" si="43"/>
        <v>0.368433980139654</v>
      </c>
    </row>
    <row r="2456" spans="1:6" x14ac:dyDescent="0.35">
      <c r="A2456" s="10">
        <v>1566673</v>
      </c>
      <c r="B2456" s="9" t="s">
        <v>2456</v>
      </c>
      <c r="C2456">
        <v>284.99</v>
      </c>
      <c r="D2456">
        <v>219.99</v>
      </c>
      <c r="E2456">
        <v>179.99</v>
      </c>
      <c r="F2456" s="3">
        <f t="shared" si="43"/>
        <v>0.368433980139654</v>
      </c>
    </row>
    <row r="2457" spans="1:6" x14ac:dyDescent="0.35">
      <c r="A2457" s="10">
        <v>1566674</v>
      </c>
      <c r="B2457" s="9" t="s">
        <v>2457</v>
      </c>
      <c r="C2457">
        <v>284.99</v>
      </c>
      <c r="D2457">
        <v>219.99</v>
      </c>
      <c r="E2457">
        <v>179.99</v>
      </c>
      <c r="F2457" s="3">
        <f t="shared" si="43"/>
        <v>0.368433980139654</v>
      </c>
    </row>
    <row r="2458" spans="1:6" x14ac:dyDescent="0.35">
      <c r="A2458" s="10">
        <v>1566671</v>
      </c>
      <c r="B2458" s="9" t="s">
        <v>2458</v>
      </c>
      <c r="C2458">
        <v>749.99</v>
      </c>
      <c r="D2458">
        <v>619.99</v>
      </c>
      <c r="E2458">
        <v>499.99</v>
      </c>
      <c r="F2458" s="3">
        <f>1-E2458/C2458</f>
        <v>0.33333777783703777</v>
      </c>
    </row>
    <row r="2459" spans="1:6" x14ac:dyDescent="0.35">
      <c r="A2459" s="10">
        <v>1564980</v>
      </c>
      <c r="B2459" s="9" t="s">
        <v>2459</v>
      </c>
      <c r="C2459">
        <v>209.99</v>
      </c>
      <c r="D2459">
        <v>169.99</v>
      </c>
      <c r="E2459">
        <v>149.99</v>
      </c>
      <c r="F2459" s="3">
        <f t="shared" ref="F2459:F2522" si="44">1-E2459/C2459</f>
        <v>0.28572789180437164</v>
      </c>
    </row>
    <row r="2460" spans="1:6" x14ac:dyDescent="0.35">
      <c r="A2460" s="10">
        <v>1564978</v>
      </c>
      <c r="B2460" s="9" t="s">
        <v>2460</v>
      </c>
      <c r="C2460">
        <v>209.99</v>
      </c>
      <c r="D2460">
        <v>169.99</v>
      </c>
      <c r="E2460">
        <v>149.99</v>
      </c>
      <c r="F2460" s="3">
        <f t="shared" si="44"/>
        <v>0.28572789180437164</v>
      </c>
    </row>
    <row r="2461" spans="1:6" x14ac:dyDescent="0.35">
      <c r="A2461" s="10">
        <v>1564979</v>
      </c>
      <c r="B2461" s="9" t="s">
        <v>2461</v>
      </c>
      <c r="C2461">
        <v>209.99</v>
      </c>
      <c r="D2461">
        <v>169.99</v>
      </c>
      <c r="E2461">
        <v>149.99</v>
      </c>
      <c r="F2461" s="3">
        <f t="shared" si="44"/>
        <v>0.28572789180437164</v>
      </c>
    </row>
    <row r="2462" spans="1:6" x14ac:dyDescent="0.35">
      <c r="A2462" s="10">
        <v>1564983</v>
      </c>
      <c r="B2462" s="9" t="s">
        <v>2462</v>
      </c>
      <c r="C2462">
        <v>419.99</v>
      </c>
      <c r="D2462">
        <v>319.99</v>
      </c>
      <c r="E2462">
        <v>249.99</v>
      </c>
      <c r="F2462" s="3">
        <f t="shared" si="44"/>
        <v>0.40477154217957567</v>
      </c>
    </row>
    <row r="2463" spans="1:6" x14ac:dyDescent="0.35">
      <c r="A2463" s="10">
        <v>1564982</v>
      </c>
      <c r="B2463" s="9" t="s">
        <v>2463</v>
      </c>
      <c r="C2463">
        <v>419.99</v>
      </c>
      <c r="D2463">
        <v>319.99</v>
      </c>
      <c r="E2463">
        <v>249.99</v>
      </c>
      <c r="F2463" s="3">
        <f t="shared" si="44"/>
        <v>0.40477154217957567</v>
      </c>
    </row>
    <row r="2464" spans="1:6" x14ac:dyDescent="0.35">
      <c r="A2464" s="10">
        <v>1564981</v>
      </c>
      <c r="B2464" s="9" t="s">
        <v>2464</v>
      </c>
      <c r="C2464">
        <v>419.99</v>
      </c>
      <c r="D2464">
        <v>319.99</v>
      </c>
      <c r="E2464">
        <v>249.99</v>
      </c>
      <c r="F2464" s="3">
        <f t="shared" si="44"/>
        <v>0.40477154217957567</v>
      </c>
    </row>
    <row r="2465" spans="1:6" x14ac:dyDescent="0.35">
      <c r="A2465" s="10">
        <v>1565613</v>
      </c>
      <c r="B2465" s="9" t="s">
        <v>2465</v>
      </c>
      <c r="C2465">
        <v>484.99</v>
      </c>
      <c r="D2465">
        <v>369.99</v>
      </c>
      <c r="E2465">
        <v>329.99</v>
      </c>
      <c r="F2465" s="3">
        <f t="shared" si="44"/>
        <v>0.31959421843749358</v>
      </c>
    </row>
    <row r="2466" spans="1:6" x14ac:dyDescent="0.35">
      <c r="A2466" s="6">
        <v>1561971</v>
      </c>
      <c r="B2466" s="9" t="s">
        <v>2466</v>
      </c>
      <c r="C2466">
        <v>159.99</v>
      </c>
      <c r="D2466">
        <v>119.99</v>
      </c>
      <c r="E2466">
        <v>79.989999999999995</v>
      </c>
      <c r="F2466" s="3">
        <f t="shared" si="44"/>
        <v>0.50003125195324716</v>
      </c>
    </row>
    <row r="2467" spans="1:6" x14ac:dyDescent="0.35">
      <c r="A2467" s="6">
        <v>1561972</v>
      </c>
      <c r="B2467" s="9" t="s">
        <v>2467</v>
      </c>
      <c r="C2467">
        <v>209.99</v>
      </c>
      <c r="D2467">
        <v>149.99</v>
      </c>
      <c r="E2467">
        <v>104.99</v>
      </c>
      <c r="F2467" s="3">
        <f t="shared" si="44"/>
        <v>0.50002381065765045</v>
      </c>
    </row>
    <row r="2468" spans="1:6" x14ac:dyDescent="0.35">
      <c r="A2468" s="6">
        <v>1561608</v>
      </c>
      <c r="B2468" s="9" t="s">
        <v>2468</v>
      </c>
      <c r="C2468">
        <v>409.99</v>
      </c>
      <c r="D2468">
        <v>269.99</v>
      </c>
      <c r="E2468">
        <v>204.99</v>
      </c>
      <c r="F2468" s="3">
        <f t="shared" si="44"/>
        <v>0.50001219541940045</v>
      </c>
    </row>
    <row r="2469" spans="1:6" x14ac:dyDescent="0.35">
      <c r="A2469" s="6">
        <v>1504335</v>
      </c>
      <c r="B2469" s="9" t="s">
        <v>731</v>
      </c>
      <c r="C2469">
        <v>469.99</v>
      </c>
      <c r="D2469">
        <v>359.99</v>
      </c>
      <c r="E2469">
        <v>299.99</v>
      </c>
      <c r="F2469" s="3">
        <f t="shared" si="44"/>
        <v>0.36170982361326831</v>
      </c>
    </row>
    <row r="2470" spans="1:6" x14ac:dyDescent="0.35">
      <c r="A2470" s="6">
        <v>1444983</v>
      </c>
      <c r="B2470" s="9" t="s">
        <v>2469</v>
      </c>
      <c r="C2470">
        <v>519.99</v>
      </c>
      <c r="D2470">
        <v>409.99</v>
      </c>
      <c r="E2470">
        <v>299.99</v>
      </c>
      <c r="F2470" s="3">
        <f t="shared" si="44"/>
        <v>0.42308505932806395</v>
      </c>
    </row>
    <row r="2471" spans="1:6" x14ac:dyDescent="0.35">
      <c r="A2471" s="6">
        <v>1491583</v>
      </c>
      <c r="B2471" s="9" t="s">
        <v>2470</v>
      </c>
      <c r="C2471">
        <v>729.99</v>
      </c>
      <c r="D2471">
        <v>579.99</v>
      </c>
      <c r="E2471">
        <v>449.99</v>
      </c>
      <c r="F2471" s="3">
        <f t="shared" si="44"/>
        <v>0.38356689817668732</v>
      </c>
    </row>
    <row r="2472" spans="1:6" x14ac:dyDescent="0.35">
      <c r="A2472" s="6">
        <v>1564615</v>
      </c>
      <c r="B2472" s="9" t="s">
        <v>2471</v>
      </c>
      <c r="C2472">
        <v>599.99</v>
      </c>
      <c r="D2472">
        <v>469.99</v>
      </c>
      <c r="E2472">
        <v>399.99</v>
      </c>
      <c r="F2472" s="3">
        <f t="shared" si="44"/>
        <v>0.33333888898148301</v>
      </c>
    </row>
    <row r="2473" spans="1:6" x14ac:dyDescent="0.35">
      <c r="A2473" s="11">
        <v>1564619</v>
      </c>
      <c r="B2473" s="9" t="s">
        <v>2472</v>
      </c>
      <c r="C2473">
        <v>589.99</v>
      </c>
      <c r="D2473">
        <v>469.99</v>
      </c>
      <c r="E2473">
        <v>399.99</v>
      </c>
      <c r="F2473" s="3">
        <f t="shared" si="44"/>
        <v>0.32203935659926441</v>
      </c>
    </row>
    <row r="2474" spans="1:6" x14ac:dyDescent="0.35">
      <c r="A2474" s="11">
        <v>1564618</v>
      </c>
      <c r="B2474" s="9" t="s">
        <v>2473</v>
      </c>
      <c r="C2474">
        <v>389.99</v>
      </c>
      <c r="D2474">
        <v>309.99</v>
      </c>
      <c r="E2474">
        <v>269.99</v>
      </c>
      <c r="F2474" s="3">
        <f t="shared" si="44"/>
        <v>0.30770019744096</v>
      </c>
    </row>
    <row r="2475" spans="1:6" x14ac:dyDescent="0.35">
      <c r="A2475" s="12">
        <v>1570719</v>
      </c>
      <c r="B2475" s="13" t="s">
        <v>2474</v>
      </c>
      <c r="C2475" s="14">
        <v>199.99</v>
      </c>
      <c r="D2475">
        <v>99.99</v>
      </c>
      <c r="E2475" s="5">
        <v>99.99</v>
      </c>
      <c r="F2475" s="3">
        <f t="shared" si="44"/>
        <v>0.50002500125006255</v>
      </c>
    </row>
    <row r="2476" spans="1:6" x14ac:dyDescent="0.35">
      <c r="A2476" s="12">
        <v>1570721</v>
      </c>
      <c r="B2476" s="13" t="s">
        <v>2475</v>
      </c>
      <c r="C2476" s="14">
        <v>199.99</v>
      </c>
      <c r="D2476">
        <v>99.99</v>
      </c>
      <c r="E2476" s="5">
        <v>99.99</v>
      </c>
      <c r="F2476" s="3">
        <f t="shared" si="44"/>
        <v>0.50002500125006255</v>
      </c>
    </row>
    <row r="2477" spans="1:6" x14ac:dyDescent="0.35">
      <c r="A2477" s="12">
        <v>1570720</v>
      </c>
      <c r="B2477" s="13" t="s">
        <v>2476</v>
      </c>
      <c r="C2477" s="14">
        <v>199.99</v>
      </c>
      <c r="D2477">
        <v>99.99</v>
      </c>
      <c r="E2477" s="5">
        <v>99.99</v>
      </c>
      <c r="F2477" s="3">
        <f t="shared" si="44"/>
        <v>0.50002500125006255</v>
      </c>
    </row>
    <row r="2478" spans="1:6" x14ac:dyDescent="0.35">
      <c r="A2478" s="12">
        <v>1570702</v>
      </c>
      <c r="B2478" s="13" t="s">
        <v>2477</v>
      </c>
      <c r="C2478" s="14">
        <v>729.99</v>
      </c>
      <c r="D2478">
        <v>499.99</v>
      </c>
      <c r="E2478" s="5">
        <v>449.99</v>
      </c>
      <c r="F2478" s="3">
        <f t="shared" si="44"/>
        <v>0.38356689817668732</v>
      </c>
    </row>
    <row r="2479" spans="1:6" x14ac:dyDescent="0.35">
      <c r="A2479" s="12">
        <v>1570701</v>
      </c>
      <c r="B2479" s="13" t="s">
        <v>2478</v>
      </c>
      <c r="C2479" s="14">
        <v>729.99</v>
      </c>
      <c r="D2479">
        <v>499.99</v>
      </c>
      <c r="E2479" s="5">
        <v>449.99</v>
      </c>
      <c r="F2479" s="3">
        <f t="shared" si="44"/>
        <v>0.38356689817668732</v>
      </c>
    </row>
    <row r="2480" spans="1:6" x14ac:dyDescent="0.35">
      <c r="A2480" s="15">
        <v>1570699</v>
      </c>
      <c r="B2480" s="13" t="s">
        <v>2479</v>
      </c>
      <c r="C2480" s="14">
        <v>729.99</v>
      </c>
      <c r="D2480">
        <v>499.99</v>
      </c>
      <c r="E2480" s="5">
        <v>449.99</v>
      </c>
      <c r="F2480" s="3">
        <f t="shared" si="44"/>
        <v>0.38356689817668732</v>
      </c>
    </row>
    <row r="2481" spans="1:6" x14ac:dyDescent="0.35">
      <c r="A2481" s="16">
        <v>1556005</v>
      </c>
      <c r="B2481" s="17" t="s">
        <v>2480</v>
      </c>
      <c r="C2481" s="18">
        <v>364.99</v>
      </c>
      <c r="D2481">
        <v>299.99</v>
      </c>
      <c r="E2481">
        <v>249.99</v>
      </c>
      <c r="F2481" s="3">
        <f t="shared" si="44"/>
        <v>0.31507712540069588</v>
      </c>
    </row>
    <row r="2482" spans="1:6" x14ac:dyDescent="0.35">
      <c r="A2482" s="16">
        <v>1556002</v>
      </c>
      <c r="B2482" s="17" t="s">
        <v>2481</v>
      </c>
      <c r="C2482" s="18">
        <v>364.99</v>
      </c>
      <c r="D2482">
        <v>299.99</v>
      </c>
      <c r="E2482">
        <v>249.99</v>
      </c>
      <c r="F2482" s="3">
        <f t="shared" si="44"/>
        <v>0.31507712540069588</v>
      </c>
    </row>
    <row r="2483" spans="1:6" x14ac:dyDescent="0.35">
      <c r="A2483" s="16">
        <v>1556004</v>
      </c>
      <c r="B2483" s="17" t="s">
        <v>2482</v>
      </c>
      <c r="C2483" s="18">
        <v>364.99</v>
      </c>
      <c r="D2483">
        <v>299.99</v>
      </c>
      <c r="E2483">
        <v>249.99</v>
      </c>
      <c r="F2483" s="3">
        <f t="shared" si="44"/>
        <v>0.31507712540069588</v>
      </c>
    </row>
    <row r="2484" spans="1:6" x14ac:dyDescent="0.35">
      <c r="A2484" s="16">
        <v>1556001</v>
      </c>
      <c r="B2484" s="17" t="s">
        <v>2483</v>
      </c>
      <c r="C2484" s="18">
        <v>364.99</v>
      </c>
      <c r="D2484">
        <v>299.99</v>
      </c>
      <c r="E2484">
        <v>249.99</v>
      </c>
      <c r="F2484" s="3">
        <f t="shared" si="44"/>
        <v>0.31507712540069588</v>
      </c>
    </row>
    <row r="2485" spans="1:6" x14ac:dyDescent="0.35">
      <c r="A2485" s="16">
        <v>1555996</v>
      </c>
      <c r="B2485" s="17" t="s">
        <v>2484</v>
      </c>
      <c r="C2485" s="18">
        <v>364.99</v>
      </c>
      <c r="D2485">
        <v>299.99</v>
      </c>
      <c r="E2485">
        <v>249.99</v>
      </c>
      <c r="F2485" s="3">
        <f t="shared" si="44"/>
        <v>0.31507712540069588</v>
      </c>
    </row>
    <row r="2486" spans="1:6" x14ac:dyDescent="0.35">
      <c r="A2486" s="16">
        <v>1556003</v>
      </c>
      <c r="B2486" s="17" t="s">
        <v>2485</v>
      </c>
      <c r="C2486" s="18">
        <v>364.99</v>
      </c>
      <c r="D2486">
        <v>299.99</v>
      </c>
      <c r="E2486">
        <v>249.99</v>
      </c>
      <c r="F2486" s="3">
        <f t="shared" si="44"/>
        <v>0.31507712540069588</v>
      </c>
    </row>
    <row r="2487" spans="1:6" x14ac:dyDescent="0.35">
      <c r="A2487" s="16">
        <v>1555995</v>
      </c>
      <c r="B2487" s="17" t="s">
        <v>2486</v>
      </c>
      <c r="C2487" s="18">
        <v>364.99</v>
      </c>
      <c r="D2487">
        <v>299.99</v>
      </c>
      <c r="E2487">
        <v>249.99</v>
      </c>
      <c r="F2487" s="3">
        <f t="shared" si="44"/>
        <v>0.31507712540069588</v>
      </c>
    </row>
    <row r="2488" spans="1:6" x14ac:dyDescent="0.35">
      <c r="A2488" s="16">
        <v>1555999</v>
      </c>
      <c r="B2488" s="17" t="s">
        <v>2487</v>
      </c>
      <c r="C2488" s="18">
        <v>364.99</v>
      </c>
      <c r="D2488">
        <v>299.99</v>
      </c>
      <c r="E2488">
        <v>249.99</v>
      </c>
      <c r="F2488" s="3">
        <f t="shared" si="44"/>
        <v>0.31507712540069588</v>
      </c>
    </row>
    <row r="2489" spans="1:6" x14ac:dyDescent="0.35">
      <c r="A2489" s="16">
        <v>1555967</v>
      </c>
      <c r="B2489" s="17" t="s">
        <v>2488</v>
      </c>
      <c r="C2489" s="18">
        <v>364.99</v>
      </c>
      <c r="D2489">
        <v>299.99</v>
      </c>
      <c r="E2489">
        <v>249.99</v>
      </c>
      <c r="F2489" s="3">
        <f t="shared" si="44"/>
        <v>0.31507712540069588</v>
      </c>
    </row>
    <row r="2490" spans="1:6" x14ac:dyDescent="0.35">
      <c r="A2490" s="16">
        <v>1555997</v>
      </c>
      <c r="B2490" s="17" t="s">
        <v>2489</v>
      </c>
      <c r="C2490" s="18">
        <v>364.99</v>
      </c>
      <c r="D2490">
        <v>299.99</v>
      </c>
      <c r="E2490">
        <v>249.99</v>
      </c>
      <c r="F2490" s="3">
        <f t="shared" si="44"/>
        <v>0.31507712540069588</v>
      </c>
    </row>
    <row r="2491" spans="1:6" x14ac:dyDescent="0.35">
      <c r="A2491" s="16">
        <v>1555998</v>
      </c>
      <c r="B2491" s="17" t="s">
        <v>2490</v>
      </c>
      <c r="C2491" s="18">
        <v>364.99</v>
      </c>
      <c r="D2491">
        <v>299.99</v>
      </c>
      <c r="E2491">
        <v>249.99</v>
      </c>
      <c r="F2491" s="3">
        <f t="shared" si="44"/>
        <v>0.31507712540069588</v>
      </c>
    </row>
    <row r="2492" spans="1:6" x14ac:dyDescent="0.35">
      <c r="A2492">
        <v>1407469</v>
      </c>
      <c r="B2492" s="19" t="s">
        <v>2491</v>
      </c>
      <c r="C2492" s="20">
        <v>99.99</v>
      </c>
      <c r="D2492">
        <v>99.99</v>
      </c>
      <c r="E2492">
        <v>64.989999999999995</v>
      </c>
      <c r="F2492" s="3">
        <f t="shared" si="44"/>
        <v>0.35003500350035011</v>
      </c>
    </row>
    <row r="2493" spans="1:6" x14ac:dyDescent="0.35">
      <c r="A2493" s="21">
        <v>1564614</v>
      </c>
      <c r="B2493" s="22" t="s">
        <v>2492</v>
      </c>
      <c r="C2493">
        <f>VLOOKUP(A2493,[1]Sheet1!$J:$X,15,0)</f>
        <v>599.99</v>
      </c>
      <c r="D2493">
        <f>VLOOKUP(A2493,[1]Sheet1!$J:$Y,16,0)</f>
        <v>479.99</v>
      </c>
      <c r="E2493">
        <v>399.99</v>
      </c>
      <c r="F2493" s="3">
        <f t="shared" si="44"/>
        <v>0.33333888898148301</v>
      </c>
    </row>
    <row r="2494" spans="1:6" x14ac:dyDescent="0.35">
      <c r="A2494" s="21">
        <v>1564616</v>
      </c>
      <c r="B2494" s="22" t="s">
        <v>2493</v>
      </c>
      <c r="C2494">
        <f>VLOOKUP(A2494,[1]Sheet1!$J:$X,15,0)</f>
        <v>359.99</v>
      </c>
      <c r="D2494">
        <f>VLOOKUP(A2494,[1]Sheet1!$J:$Y,16,0)</f>
        <v>279.99</v>
      </c>
      <c r="E2494">
        <v>249.99</v>
      </c>
      <c r="F2494" s="3">
        <f t="shared" si="44"/>
        <v>0.30556404344565125</v>
      </c>
    </row>
    <row r="2495" spans="1:6" x14ac:dyDescent="0.35">
      <c r="A2495" s="21">
        <v>1564617</v>
      </c>
      <c r="B2495" s="22" t="s">
        <v>2494</v>
      </c>
      <c r="C2495">
        <f>VLOOKUP(A2495,[1]Sheet1!$J:$X,15,0)</f>
        <v>649.99</v>
      </c>
      <c r="D2495">
        <f>VLOOKUP(A2495,[1]Sheet1!$J:$Y,16,0)</f>
        <v>519.99</v>
      </c>
      <c r="E2495">
        <v>429.99</v>
      </c>
      <c r="F2495" s="3">
        <f t="shared" si="44"/>
        <v>0.33846674564224066</v>
      </c>
    </row>
    <row r="2496" spans="1:6" x14ac:dyDescent="0.35">
      <c r="A2496" s="21">
        <v>1567939</v>
      </c>
      <c r="B2496" s="22" t="s">
        <v>2495</v>
      </c>
      <c r="C2496">
        <f>VLOOKUP(A2496,[1]Sheet1!$J:$X,15,0)</f>
        <v>299.99</v>
      </c>
      <c r="D2496">
        <f>VLOOKUP(A2496,[1]Sheet1!$J:$Y,16,0)</f>
        <v>239.99</v>
      </c>
      <c r="E2496">
        <v>179.99</v>
      </c>
      <c r="F2496" s="3">
        <f t="shared" si="44"/>
        <v>0.40001333377779258</v>
      </c>
    </row>
    <row r="2497" spans="1:6" x14ac:dyDescent="0.35">
      <c r="A2497" s="23">
        <v>1558185</v>
      </c>
      <c r="B2497" s="23" t="s">
        <v>2496</v>
      </c>
      <c r="C2497">
        <f>VLOOKUP(A2497,[1]Sheet1!$J:$X,15,0)</f>
        <v>479.99</v>
      </c>
      <c r="D2497">
        <f>VLOOKUP(A2497,[1]Sheet1!$J:$Y,16,0)</f>
        <v>379.99</v>
      </c>
      <c r="E2497">
        <v>299.99</v>
      </c>
      <c r="F2497" s="3">
        <f t="shared" si="44"/>
        <v>0.37500781266276384</v>
      </c>
    </row>
    <row r="2498" spans="1:6" x14ac:dyDescent="0.35">
      <c r="A2498" s="23">
        <v>1558186</v>
      </c>
      <c r="B2498" s="23" t="s">
        <v>2496</v>
      </c>
      <c r="C2498">
        <f>VLOOKUP(A2498,[1]Sheet1!$J:$X,15,0)</f>
        <v>479.99</v>
      </c>
      <c r="D2498">
        <f>VLOOKUP(A2498,[1]Sheet1!$J:$Y,16,0)</f>
        <v>379.99</v>
      </c>
      <c r="E2498">
        <v>299.99</v>
      </c>
      <c r="F2498" s="3">
        <f t="shared" si="44"/>
        <v>0.37500781266276384</v>
      </c>
    </row>
    <row r="2499" spans="1:6" x14ac:dyDescent="0.35">
      <c r="A2499" s="23">
        <v>1558187</v>
      </c>
      <c r="B2499" s="23" t="s">
        <v>2496</v>
      </c>
      <c r="C2499">
        <f>VLOOKUP(A2499,[1]Sheet1!$J:$X,15,0)</f>
        <v>479.99</v>
      </c>
      <c r="D2499">
        <f>VLOOKUP(A2499,[1]Sheet1!$J:$Y,16,0)</f>
        <v>379.99</v>
      </c>
      <c r="E2499">
        <v>299.99</v>
      </c>
      <c r="F2499" s="3">
        <f t="shared" si="44"/>
        <v>0.37500781266276384</v>
      </c>
    </row>
    <row r="2500" spans="1:6" x14ac:dyDescent="0.35">
      <c r="A2500" s="23">
        <v>1558188</v>
      </c>
      <c r="B2500" s="23" t="s">
        <v>2496</v>
      </c>
      <c r="C2500">
        <f>VLOOKUP(A2500,[1]Sheet1!$J:$X,15,0)</f>
        <v>479.99</v>
      </c>
      <c r="D2500">
        <f>VLOOKUP(A2500,[1]Sheet1!$J:$Y,16,0)</f>
        <v>379.99</v>
      </c>
      <c r="E2500">
        <v>299.99</v>
      </c>
      <c r="F2500" s="3">
        <f t="shared" si="44"/>
        <v>0.37500781266276384</v>
      </c>
    </row>
    <row r="2501" spans="1:6" x14ac:dyDescent="0.35">
      <c r="A2501" s="23">
        <v>1572431</v>
      </c>
      <c r="B2501" s="23" t="s">
        <v>2497</v>
      </c>
      <c r="C2501">
        <f>VLOOKUP(A2501,[1]Sheet1!$J:$X,15,0)</f>
        <v>179.99</v>
      </c>
      <c r="D2501">
        <f>VLOOKUP(A2501,[1]Sheet1!$J:$Y,16,0)</f>
        <v>149.99</v>
      </c>
      <c r="E2501">
        <v>99.99</v>
      </c>
      <c r="F2501" s="3">
        <f t="shared" si="44"/>
        <v>0.44446913717428749</v>
      </c>
    </row>
    <row r="2502" spans="1:6" x14ac:dyDescent="0.35">
      <c r="A2502" s="23">
        <v>1565525</v>
      </c>
      <c r="B2502" s="23" t="s">
        <v>2498</v>
      </c>
      <c r="C2502">
        <f>VLOOKUP(A2502,[1]Sheet1!$J:$X,15,0)</f>
        <v>199.99</v>
      </c>
      <c r="D2502">
        <f>VLOOKUP(A2502,[1]Sheet1!$J:$Y,16,0)</f>
        <v>159.99</v>
      </c>
      <c r="E2502">
        <v>129.99</v>
      </c>
      <c r="F2502" s="3">
        <f t="shared" si="44"/>
        <v>0.35001750087504369</v>
      </c>
    </row>
    <row r="2503" spans="1:6" x14ac:dyDescent="0.35">
      <c r="A2503" s="23">
        <v>1565532</v>
      </c>
      <c r="B2503" s="23" t="s">
        <v>2499</v>
      </c>
      <c r="C2503">
        <f>VLOOKUP(A2503,[1]Sheet1!$J:$X,15,0)</f>
        <v>199.99</v>
      </c>
      <c r="D2503">
        <f>VLOOKUP(A2503,[1]Sheet1!$J:$Y,16,0)</f>
        <v>159.99</v>
      </c>
      <c r="E2503">
        <v>129.99</v>
      </c>
      <c r="F2503" s="3">
        <f t="shared" si="44"/>
        <v>0.35001750087504369</v>
      </c>
    </row>
    <row r="2504" spans="1:6" x14ac:dyDescent="0.35">
      <c r="A2504" s="23">
        <v>1565528</v>
      </c>
      <c r="B2504" s="23" t="s">
        <v>2500</v>
      </c>
      <c r="C2504">
        <f>VLOOKUP(A2504,[1]Sheet1!$J:$X,15,0)</f>
        <v>209.99</v>
      </c>
      <c r="D2504">
        <f>VLOOKUP(A2504,[1]Sheet1!$J:$Y,16,0)</f>
        <v>169.99</v>
      </c>
      <c r="E2504">
        <v>139.99</v>
      </c>
      <c r="F2504" s="3">
        <f t="shared" si="44"/>
        <v>0.33334920710510019</v>
      </c>
    </row>
    <row r="2505" spans="1:6" x14ac:dyDescent="0.35">
      <c r="A2505" s="23">
        <v>1565526</v>
      </c>
      <c r="B2505" s="23" t="s">
        <v>2501</v>
      </c>
      <c r="C2505">
        <f>VLOOKUP(A2505,[1]Sheet1!$J:$X,15,0)</f>
        <v>209.99</v>
      </c>
      <c r="D2505">
        <f>VLOOKUP(A2505,[1]Sheet1!$J:$Y,16,0)</f>
        <v>169.99</v>
      </c>
      <c r="E2505">
        <v>139.99</v>
      </c>
      <c r="F2505" s="3">
        <f t="shared" si="44"/>
        <v>0.33334920710510019</v>
      </c>
    </row>
    <row r="2506" spans="1:6" x14ac:dyDescent="0.35">
      <c r="A2506" s="23">
        <v>1565529</v>
      </c>
      <c r="B2506" s="23" t="s">
        <v>2502</v>
      </c>
      <c r="C2506">
        <f>VLOOKUP(A2506,[1]Sheet1!$J:$X,15,0)</f>
        <v>209.99</v>
      </c>
      <c r="D2506">
        <f>VLOOKUP(A2506,[1]Sheet1!$J:$Y,16,0)</f>
        <v>169.99</v>
      </c>
      <c r="E2506">
        <v>139.99</v>
      </c>
      <c r="F2506" s="3">
        <f t="shared" si="44"/>
        <v>0.33334920710510019</v>
      </c>
    </row>
    <row r="2507" spans="1:6" x14ac:dyDescent="0.35">
      <c r="A2507" s="23">
        <v>1565527</v>
      </c>
      <c r="B2507" s="23" t="s">
        <v>2503</v>
      </c>
      <c r="C2507">
        <f>VLOOKUP(A2507,[1]Sheet1!$J:$X,15,0)</f>
        <v>209.99</v>
      </c>
      <c r="D2507">
        <f>VLOOKUP(A2507,[1]Sheet1!$J:$Y,16,0)</f>
        <v>169.99</v>
      </c>
      <c r="E2507">
        <v>139.99</v>
      </c>
      <c r="F2507" s="3">
        <f t="shared" si="44"/>
        <v>0.33334920710510019</v>
      </c>
    </row>
    <row r="2508" spans="1:6" x14ac:dyDescent="0.35">
      <c r="A2508" s="23">
        <v>1565530</v>
      </c>
      <c r="B2508" s="23" t="s">
        <v>2504</v>
      </c>
      <c r="C2508">
        <f>VLOOKUP(A2508,[1]Sheet1!$J:$X,15,0)</f>
        <v>209.99</v>
      </c>
      <c r="D2508">
        <f>VLOOKUP(A2508,[1]Sheet1!$J:$Y,16,0)</f>
        <v>169.99</v>
      </c>
      <c r="E2508">
        <v>139.99</v>
      </c>
      <c r="F2508" s="3">
        <f t="shared" si="44"/>
        <v>0.33334920710510019</v>
      </c>
    </row>
    <row r="2509" spans="1:6" x14ac:dyDescent="0.35">
      <c r="A2509" s="23">
        <v>1565534</v>
      </c>
      <c r="B2509" s="23" t="s">
        <v>2505</v>
      </c>
      <c r="C2509">
        <f>VLOOKUP(A2509,[1]Sheet1!$J:$X,15,0)</f>
        <v>209.99</v>
      </c>
      <c r="D2509">
        <f>VLOOKUP(A2509,[1]Sheet1!$J:$Y,16,0)</f>
        <v>169.99</v>
      </c>
      <c r="E2509">
        <v>139.99</v>
      </c>
      <c r="F2509" s="3">
        <f t="shared" si="44"/>
        <v>0.33334920710510019</v>
      </c>
    </row>
    <row r="2510" spans="1:6" x14ac:dyDescent="0.35">
      <c r="A2510" s="23">
        <v>1565535</v>
      </c>
      <c r="B2510" s="23" t="s">
        <v>2506</v>
      </c>
      <c r="C2510">
        <f>VLOOKUP(A2510,[1]Sheet1!$J:$X,15,0)</f>
        <v>159.99</v>
      </c>
      <c r="D2510">
        <f>VLOOKUP(A2510,[1]Sheet1!$J:$Y,16,0)</f>
        <v>119.99</v>
      </c>
      <c r="E2510">
        <v>99.99</v>
      </c>
      <c r="F2510" s="3">
        <f t="shared" si="44"/>
        <v>0.3750234389649354</v>
      </c>
    </row>
    <row r="2511" spans="1:6" x14ac:dyDescent="0.35">
      <c r="A2511" s="23">
        <v>1565533</v>
      </c>
      <c r="B2511" s="23" t="s">
        <v>2507</v>
      </c>
      <c r="C2511">
        <f>VLOOKUP(A2511,[1]Sheet1!$J:$X,15,0)</f>
        <v>159.99</v>
      </c>
      <c r="D2511">
        <f>VLOOKUP(A2511,[1]Sheet1!$J:$Y,16,0)</f>
        <v>119.99</v>
      </c>
      <c r="E2511">
        <v>99.99</v>
      </c>
      <c r="F2511" s="3">
        <f t="shared" si="44"/>
        <v>0.3750234389649354</v>
      </c>
    </row>
    <row r="2512" spans="1:6" x14ac:dyDescent="0.35">
      <c r="A2512" s="23">
        <v>1568488</v>
      </c>
      <c r="B2512" s="23" t="s">
        <v>2508</v>
      </c>
      <c r="C2512">
        <f>VLOOKUP(A2512,[1]Sheet1!$J:$X,15,0)</f>
        <v>249.99</v>
      </c>
      <c r="D2512">
        <f>VLOOKUP(A2512,[1]Sheet1!$J:$Y,16,0)</f>
        <v>199.99</v>
      </c>
      <c r="E2512">
        <v>149.99</v>
      </c>
      <c r="F2512" s="3">
        <f t="shared" si="44"/>
        <v>0.40001600064002563</v>
      </c>
    </row>
    <row r="2513" spans="1:6" x14ac:dyDescent="0.35">
      <c r="A2513" s="21">
        <v>1555503</v>
      </c>
      <c r="B2513" s="22" t="s">
        <v>2509</v>
      </c>
      <c r="C2513">
        <f>VLOOKUP(A2513,[1]Sheet1!$J:$X,15,0)</f>
        <v>389.99</v>
      </c>
      <c r="D2513">
        <f>VLOOKUP(A2513,[1]Sheet1!$J:$Y,16,0)</f>
        <v>299.99</v>
      </c>
      <c r="E2513">
        <v>229.99</v>
      </c>
      <c r="F2513" s="3">
        <f t="shared" si="44"/>
        <v>0.41026692992128</v>
      </c>
    </row>
    <row r="2514" spans="1:6" x14ac:dyDescent="0.35">
      <c r="A2514" s="21">
        <v>1555497</v>
      </c>
      <c r="B2514" s="22" t="s">
        <v>2510</v>
      </c>
      <c r="C2514">
        <f>VLOOKUP(A2514,[1]Sheet1!$J:$X,15,0)</f>
        <v>389.99</v>
      </c>
      <c r="D2514">
        <f>VLOOKUP(A2514,[1]Sheet1!$J:$Y,16,0)</f>
        <v>299.99</v>
      </c>
      <c r="E2514">
        <v>229.99</v>
      </c>
      <c r="F2514" s="3">
        <f t="shared" si="44"/>
        <v>0.41026692992128</v>
      </c>
    </row>
    <row r="2515" spans="1:6" x14ac:dyDescent="0.35">
      <c r="A2515" s="21">
        <v>1555504</v>
      </c>
      <c r="B2515" s="22" t="s">
        <v>2511</v>
      </c>
      <c r="C2515">
        <f>VLOOKUP(A2515,[1]Sheet1!$J:$X,15,0)</f>
        <v>389.99</v>
      </c>
      <c r="D2515">
        <f>VLOOKUP(A2515,[1]Sheet1!$J:$Y,16,0)</f>
        <v>299.99</v>
      </c>
      <c r="E2515">
        <v>229.99</v>
      </c>
      <c r="F2515" s="3">
        <f t="shared" si="44"/>
        <v>0.41026692992128</v>
      </c>
    </row>
    <row r="2516" spans="1:6" x14ac:dyDescent="0.35">
      <c r="A2516" s="21">
        <v>1555498</v>
      </c>
      <c r="B2516" s="22" t="s">
        <v>2512</v>
      </c>
      <c r="C2516">
        <f>VLOOKUP(A2516,[1]Sheet1!$J:$X,15,0)</f>
        <v>389.99</v>
      </c>
      <c r="D2516">
        <f>VLOOKUP(A2516,[1]Sheet1!$J:$Y,16,0)</f>
        <v>299.99</v>
      </c>
      <c r="E2516">
        <v>229.99</v>
      </c>
      <c r="F2516" s="3">
        <f t="shared" si="44"/>
        <v>0.41026692992128</v>
      </c>
    </row>
    <row r="2517" spans="1:6" x14ac:dyDescent="0.35">
      <c r="A2517" s="21">
        <v>1555505</v>
      </c>
      <c r="B2517" s="22" t="s">
        <v>2513</v>
      </c>
      <c r="C2517">
        <f>VLOOKUP(A2517,[1]Sheet1!$J:$X,15,0)</f>
        <v>389.99</v>
      </c>
      <c r="D2517">
        <f>VLOOKUP(A2517,[1]Sheet1!$J:$Y,16,0)</f>
        <v>299.99</v>
      </c>
      <c r="E2517">
        <v>229.99</v>
      </c>
      <c r="F2517" s="3">
        <f t="shared" si="44"/>
        <v>0.41026692992128</v>
      </c>
    </row>
    <row r="2518" spans="1:6" x14ac:dyDescent="0.35">
      <c r="A2518" s="21">
        <v>1555499</v>
      </c>
      <c r="B2518" s="22" t="s">
        <v>2514</v>
      </c>
      <c r="C2518">
        <f>VLOOKUP(A2518,[1]Sheet1!$J:$X,15,0)</f>
        <v>389.99</v>
      </c>
      <c r="D2518">
        <f>VLOOKUP(A2518,[1]Sheet1!$J:$Y,16,0)</f>
        <v>299.99</v>
      </c>
      <c r="E2518">
        <v>229.99</v>
      </c>
      <c r="F2518" s="3">
        <f t="shared" si="44"/>
        <v>0.41026692992128</v>
      </c>
    </row>
    <row r="2519" spans="1:6" x14ac:dyDescent="0.35">
      <c r="A2519" s="21">
        <v>1555501</v>
      </c>
      <c r="B2519" s="22" t="s">
        <v>2515</v>
      </c>
      <c r="C2519">
        <f>VLOOKUP(A2519,[1]Sheet1!$J:$X,15,0)</f>
        <v>389.99</v>
      </c>
      <c r="D2519">
        <f>VLOOKUP(A2519,[1]Sheet1!$J:$Y,16,0)</f>
        <v>299.99</v>
      </c>
      <c r="E2519">
        <v>229.99</v>
      </c>
      <c r="F2519" s="3">
        <f t="shared" si="44"/>
        <v>0.41026692992128</v>
      </c>
    </row>
    <row r="2520" spans="1:6" x14ac:dyDescent="0.35">
      <c r="A2520" s="21">
        <v>1555502</v>
      </c>
      <c r="B2520" s="22" t="s">
        <v>2516</v>
      </c>
      <c r="C2520">
        <f>VLOOKUP(A2520,[1]Sheet1!$J:$X,15,0)</f>
        <v>389.99</v>
      </c>
      <c r="D2520">
        <f>VLOOKUP(A2520,[1]Sheet1!$J:$Y,16,0)</f>
        <v>299.99</v>
      </c>
      <c r="E2520">
        <v>229.99</v>
      </c>
      <c r="F2520" s="3">
        <f t="shared" si="44"/>
        <v>0.41026692992128</v>
      </c>
    </row>
    <row r="2521" spans="1:6" x14ac:dyDescent="0.35">
      <c r="A2521" s="21">
        <v>1564621</v>
      </c>
      <c r="B2521" s="22" t="s">
        <v>2517</v>
      </c>
      <c r="C2521">
        <f>VLOOKUP(A2521,[1]Sheet1!$J:$X,15,0)</f>
        <v>139.99</v>
      </c>
      <c r="D2521">
        <f>VLOOKUP(A2521,[1]Sheet1!$J:$Y,16,0)</f>
        <v>109.99</v>
      </c>
      <c r="E2521">
        <v>69.989999999999995</v>
      </c>
      <c r="F2521" s="3">
        <f t="shared" si="44"/>
        <v>0.50003571683691694</v>
      </c>
    </row>
    <row r="2522" spans="1:6" x14ac:dyDescent="0.35">
      <c r="A2522" s="21">
        <v>1564622</v>
      </c>
      <c r="B2522" s="22" t="s">
        <v>2518</v>
      </c>
      <c r="C2522">
        <f>VLOOKUP(A2522,[1]Sheet1!$J:$X,15,0)</f>
        <v>199.99</v>
      </c>
      <c r="D2522">
        <f>VLOOKUP(A2522,[1]Sheet1!$J:$Y,16,0)</f>
        <v>159.99</v>
      </c>
      <c r="E2522">
        <v>129.99</v>
      </c>
      <c r="F2522" s="3">
        <f t="shared" si="44"/>
        <v>0.35001750087504369</v>
      </c>
    </row>
    <row r="2523" spans="1:6" x14ac:dyDescent="0.35">
      <c r="A2523" s="21">
        <v>1564623</v>
      </c>
      <c r="B2523" s="22" t="s">
        <v>2519</v>
      </c>
      <c r="C2523">
        <f>VLOOKUP(A2523,[1]Sheet1!$J:$X,15,0)</f>
        <v>179.99</v>
      </c>
      <c r="D2523">
        <f>VLOOKUP(A2523,[1]Sheet1!$J:$Y,16,0)</f>
        <v>139.99</v>
      </c>
      <c r="E2523">
        <v>119.99</v>
      </c>
      <c r="F2523" s="3">
        <f t="shared" ref="F2523:F2549" si="45">1-E2523/C2523</f>
        <v>0.33335185288071567</v>
      </c>
    </row>
    <row r="2524" spans="1:6" x14ac:dyDescent="0.35">
      <c r="A2524" s="21">
        <v>1564625</v>
      </c>
      <c r="B2524" s="22" t="s">
        <v>2520</v>
      </c>
      <c r="C2524">
        <f>VLOOKUP(A2524,[1]Sheet1!$J:$X,15,0)</f>
        <v>169.99</v>
      </c>
      <c r="D2524">
        <f>VLOOKUP(A2524,[1]Sheet1!$J:$Y,16,0)</f>
        <v>139.99</v>
      </c>
      <c r="E2524">
        <v>84.99</v>
      </c>
      <c r="F2524" s="3">
        <f t="shared" si="45"/>
        <v>0.50002941349491148</v>
      </c>
    </row>
    <row r="2525" spans="1:6" x14ac:dyDescent="0.35">
      <c r="A2525" s="21">
        <v>1566419</v>
      </c>
      <c r="B2525" s="22" t="s">
        <v>2521</v>
      </c>
      <c r="C2525">
        <f>VLOOKUP(A2525,[1]Sheet1!$J:$X,15,0)</f>
        <v>179.99</v>
      </c>
      <c r="D2525">
        <f>VLOOKUP(A2525,[1]Sheet1!$J:$Y,16,0)</f>
        <v>139.99</v>
      </c>
      <c r="E2525">
        <v>109.99</v>
      </c>
      <c r="F2525" s="3">
        <f t="shared" si="45"/>
        <v>0.38891049502750163</v>
      </c>
    </row>
    <row r="2526" spans="1:6" x14ac:dyDescent="0.35">
      <c r="A2526" s="21">
        <v>1566420</v>
      </c>
      <c r="B2526" s="22" t="s">
        <v>2522</v>
      </c>
      <c r="C2526">
        <f>VLOOKUP(A2526,[1]Sheet1!$J:$X,15,0)</f>
        <v>169.99</v>
      </c>
      <c r="D2526">
        <f>VLOOKUP(A2526,[1]Sheet1!$J:$Y,16,0)</f>
        <v>129.99</v>
      </c>
      <c r="E2526">
        <v>99.99</v>
      </c>
      <c r="F2526" s="3">
        <f t="shared" si="45"/>
        <v>0.41178892876051543</v>
      </c>
    </row>
    <row r="2527" spans="1:6" x14ac:dyDescent="0.35">
      <c r="A2527" s="21">
        <v>1566421</v>
      </c>
      <c r="B2527" s="22" t="s">
        <v>2523</v>
      </c>
      <c r="C2527">
        <f>VLOOKUP(A2527,[1]Sheet1!$J:$X,15,0)</f>
        <v>169.99</v>
      </c>
      <c r="D2527">
        <f>VLOOKUP(A2527,[1]Sheet1!$J:$Y,16,0)</f>
        <v>139.99</v>
      </c>
      <c r="E2527">
        <v>99.99</v>
      </c>
      <c r="F2527" s="3">
        <f t="shared" si="45"/>
        <v>0.41178892876051543</v>
      </c>
    </row>
    <row r="2528" spans="1:6" x14ac:dyDescent="0.35">
      <c r="A2528" s="24">
        <v>1569033</v>
      </c>
      <c r="B2528" s="24" t="s">
        <v>2524</v>
      </c>
      <c r="C2528">
        <f>VLOOKUP(A2528,[1]Sheet1!$J:$X,15,0)</f>
        <v>109.99</v>
      </c>
      <c r="D2528">
        <f>VLOOKUP(A2528,[1]Sheet1!$J:$Y,16,0)</f>
        <v>89.99</v>
      </c>
      <c r="E2528">
        <v>59.99</v>
      </c>
      <c r="F2528" s="3">
        <f t="shared" si="45"/>
        <v>0.45458678061641966</v>
      </c>
    </row>
    <row r="2529" spans="1:6" x14ac:dyDescent="0.35">
      <c r="A2529" s="24">
        <v>1572881</v>
      </c>
      <c r="B2529" s="24" t="s">
        <v>2525</v>
      </c>
      <c r="C2529">
        <f>VLOOKUP(A2529,[1]Sheet1!$J:$X,15,0)</f>
        <v>129.99</v>
      </c>
      <c r="D2529">
        <f>VLOOKUP(A2529,[1]Sheet1!$J:$Y,16,0)</f>
        <v>129.99</v>
      </c>
      <c r="E2529">
        <v>99.99</v>
      </c>
      <c r="F2529" s="3">
        <f t="shared" si="45"/>
        <v>0.23078698361412431</v>
      </c>
    </row>
    <row r="2530" spans="1:6" x14ac:dyDescent="0.35">
      <c r="A2530" s="24">
        <v>1567940</v>
      </c>
      <c r="B2530" s="24" t="s">
        <v>2526</v>
      </c>
      <c r="C2530">
        <f>VLOOKUP(A2530,[1]Sheet1!$J:$X,15,0)</f>
        <v>109.99</v>
      </c>
      <c r="D2530">
        <f>VLOOKUP(A2530,[1]Sheet1!$J:$Y,16,0)</f>
        <v>89.99</v>
      </c>
      <c r="E2530">
        <v>59.99</v>
      </c>
      <c r="F2530" s="3">
        <f t="shared" si="45"/>
        <v>0.45458678061641966</v>
      </c>
    </row>
    <row r="2531" spans="1:6" x14ac:dyDescent="0.35">
      <c r="A2531" s="24">
        <v>1567941</v>
      </c>
      <c r="B2531" s="24" t="s">
        <v>2527</v>
      </c>
      <c r="C2531">
        <f>VLOOKUP(A2531,[1]Sheet1!$J:$X,15,0)</f>
        <v>89.99</v>
      </c>
      <c r="D2531">
        <f>VLOOKUP(A2531,[1]Sheet1!$J:$Y,16,0)</f>
        <v>74.989999999999995</v>
      </c>
      <c r="E2531">
        <v>49.99</v>
      </c>
      <c r="F2531" s="3">
        <f t="shared" si="45"/>
        <v>0.44449383264807196</v>
      </c>
    </row>
    <row r="2532" spans="1:6" x14ac:dyDescent="0.35">
      <c r="A2532" s="25">
        <v>1558177</v>
      </c>
      <c r="B2532" s="26" t="s">
        <v>2528</v>
      </c>
      <c r="C2532" s="27">
        <v>479.99</v>
      </c>
      <c r="D2532" s="27">
        <v>379.99</v>
      </c>
      <c r="E2532">
        <v>319.99</v>
      </c>
      <c r="F2532" s="3">
        <f t="shared" si="45"/>
        <v>0.33334027792245668</v>
      </c>
    </row>
    <row r="2533" spans="1:6" x14ac:dyDescent="0.35">
      <c r="A2533" s="25">
        <v>1558178</v>
      </c>
      <c r="B2533" s="26" t="s">
        <v>2529</v>
      </c>
      <c r="C2533" s="27">
        <v>479.99</v>
      </c>
      <c r="D2533" s="27">
        <v>379.99</v>
      </c>
      <c r="E2533">
        <v>319.99</v>
      </c>
      <c r="F2533" s="3">
        <f t="shared" si="45"/>
        <v>0.33334027792245668</v>
      </c>
    </row>
    <row r="2534" spans="1:6" x14ac:dyDescent="0.35">
      <c r="A2534" s="25">
        <v>1558179</v>
      </c>
      <c r="B2534" s="26" t="s">
        <v>2530</v>
      </c>
      <c r="C2534" s="27">
        <v>479.99</v>
      </c>
      <c r="D2534" s="27">
        <v>379.99</v>
      </c>
      <c r="E2534">
        <v>319.99</v>
      </c>
      <c r="F2534" s="3">
        <f t="shared" si="45"/>
        <v>0.33334027792245668</v>
      </c>
    </row>
    <row r="2535" spans="1:6" x14ac:dyDescent="0.35">
      <c r="A2535" s="25">
        <v>1558180</v>
      </c>
      <c r="B2535" s="26" t="s">
        <v>2531</v>
      </c>
      <c r="C2535" s="27">
        <v>479.99</v>
      </c>
      <c r="D2535" s="27">
        <v>379.99</v>
      </c>
      <c r="E2535">
        <v>319.99</v>
      </c>
      <c r="F2535" s="3">
        <f t="shared" si="45"/>
        <v>0.33334027792245668</v>
      </c>
    </row>
    <row r="2536" spans="1:6" x14ac:dyDescent="0.35">
      <c r="A2536" s="25">
        <v>1558181</v>
      </c>
      <c r="B2536" s="26" t="s">
        <v>2532</v>
      </c>
      <c r="C2536" s="27">
        <v>479.99</v>
      </c>
      <c r="D2536" s="27">
        <v>379.99</v>
      </c>
      <c r="E2536">
        <v>319.99</v>
      </c>
      <c r="F2536" s="3">
        <f t="shared" si="45"/>
        <v>0.33334027792245668</v>
      </c>
    </row>
    <row r="2537" spans="1:6" x14ac:dyDescent="0.35">
      <c r="A2537" s="25">
        <v>1558182</v>
      </c>
      <c r="B2537" s="26" t="s">
        <v>2533</v>
      </c>
      <c r="C2537" s="27">
        <v>479.99</v>
      </c>
      <c r="D2537" s="27">
        <v>379.99</v>
      </c>
      <c r="E2537">
        <v>319.99</v>
      </c>
      <c r="F2537" s="3">
        <f t="shared" si="45"/>
        <v>0.33334027792245668</v>
      </c>
    </row>
    <row r="2538" spans="1:6" x14ac:dyDescent="0.35">
      <c r="A2538" s="25">
        <v>1558183</v>
      </c>
      <c r="B2538" s="26" t="s">
        <v>2534</v>
      </c>
      <c r="C2538" s="27">
        <v>479.99</v>
      </c>
      <c r="D2538" s="27">
        <v>379.99</v>
      </c>
      <c r="E2538">
        <v>319.99</v>
      </c>
      <c r="F2538" s="3">
        <f t="shared" si="45"/>
        <v>0.33334027792245668</v>
      </c>
    </row>
    <row r="2539" spans="1:6" x14ac:dyDescent="0.35">
      <c r="A2539" s="25">
        <v>1558184</v>
      </c>
      <c r="B2539" s="26" t="s">
        <v>2535</v>
      </c>
      <c r="C2539" s="27">
        <v>479.99</v>
      </c>
      <c r="D2539" s="27">
        <v>379.99</v>
      </c>
      <c r="E2539">
        <v>319.99</v>
      </c>
      <c r="F2539" s="3">
        <f t="shared" si="45"/>
        <v>0.33334027792245668</v>
      </c>
    </row>
    <row r="2540" spans="1:6" x14ac:dyDescent="0.35">
      <c r="A2540" s="25">
        <v>1558189</v>
      </c>
      <c r="B2540" s="26" t="s">
        <v>2536</v>
      </c>
      <c r="C2540" s="27">
        <v>479.99</v>
      </c>
      <c r="D2540" s="27">
        <v>379.99</v>
      </c>
      <c r="E2540">
        <v>319.99</v>
      </c>
      <c r="F2540" s="3">
        <f t="shared" si="45"/>
        <v>0.33334027792245668</v>
      </c>
    </row>
    <row r="2541" spans="1:6" x14ac:dyDescent="0.35">
      <c r="A2541" s="25">
        <v>1558190</v>
      </c>
      <c r="B2541" s="26" t="s">
        <v>2537</v>
      </c>
      <c r="C2541" s="27">
        <v>479.99</v>
      </c>
      <c r="D2541" s="27">
        <v>379.99</v>
      </c>
      <c r="E2541">
        <v>319.99</v>
      </c>
      <c r="F2541" s="3">
        <f t="shared" si="45"/>
        <v>0.33334027792245668</v>
      </c>
    </row>
    <row r="2542" spans="1:6" x14ac:dyDescent="0.35">
      <c r="A2542" s="25">
        <v>1558191</v>
      </c>
      <c r="B2542" s="26" t="s">
        <v>2538</v>
      </c>
      <c r="C2542" s="27">
        <v>479.99</v>
      </c>
      <c r="D2542" s="27">
        <v>379.99</v>
      </c>
      <c r="E2542">
        <v>319.99</v>
      </c>
      <c r="F2542" s="3">
        <f t="shared" si="45"/>
        <v>0.33334027792245668</v>
      </c>
    </row>
    <row r="2543" spans="1:6" x14ac:dyDescent="0.35">
      <c r="A2543" s="25">
        <v>1558192</v>
      </c>
      <c r="B2543" s="26" t="s">
        <v>2539</v>
      </c>
      <c r="C2543" s="27">
        <v>479.99</v>
      </c>
      <c r="D2543" s="27">
        <v>379.99</v>
      </c>
      <c r="E2543">
        <v>319.99</v>
      </c>
      <c r="F2543" s="3">
        <f t="shared" si="45"/>
        <v>0.33334027792245668</v>
      </c>
    </row>
    <row r="2544" spans="1:6" x14ac:dyDescent="0.35">
      <c r="A2544" s="25">
        <v>1558193</v>
      </c>
      <c r="B2544" s="26" t="s">
        <v>2540</v>
      </c>
      <c r="C2544" s="27">
        <v>479.99</v>
      </c>
      <c r="D2544" s="27">
        <v>379.99</v>
      </c>
      <c r="E2544">
        <v>319.99</v>
      </c>
      <c r="F2544" s="3">
        <f t="shared" si="45"/>
        <v>0.33334027792245668</v>
      </c>
    </row>
    <row r="2545" spans="1:6" x14ac:dyDescent="0.35">
      <c r="A2545" s="25">
        <v>1558185</v>
      </c>
      <c r="B2545" s="26" t="s">
        <v>2541</v>
      </c>
      <c r="C2545" s="27">
        <v>479.99</v>
      </c>
      <c r="D2545" s="27">
        <v>379.99</v>
      </c>
      <c r="E2545">
        <v>319.99</v>
      </c>
      <c r="F2545" s="3">
        <f t="shared" si="45"/>
        <v>0.33334027792245668</v>
      </c>
    </row>
    <row r="2546" spans="1:6" x14ac:dyDescent="0.35">
      <c r="A2546" s="25">
        <v>1558186</v>
      </c>
      <c r="B2546" s="26" t="s">
        <v>2542</v>
      </c>
      <c r="C2546" s="27">
        <v>479.99</v>
      </c>
      <c r="D2546" s="27">
        <v>379.99</v>
      </c>
      <c r="E2546">
        <v>319.99</v>
      </c>
      <c r="F2546" s="3">
        <f t="shared" si="45"/>
        <v>0.33334027792245668</v>
      </c>
    </row>
    <row r="2547" spans="1:6" x14ac:dyDescent="0.35">
      <c r="A2547" s="25">
        <v>1558187</v>
      </c>
      <c r="B2547" s="26" t="s">
        <v>2543</v>
      </c>
      <c r="C2547" s="27">
        <v>479.99</v>
      </c>
      <c r="D2547" s="27">
        <v>379.99</v>
      </c>
      <c r="E2547">
        <v>319.99</v>
      </c>
      <c r="F2547" s="3">
        <f t="shared" si="45"/>
        <v>0.33334027792245668</v>
      </c>
    </row>
    <row r="2548" spans="1:6" x14ac:dyDescent="0.35">
      <c r="A2548" s="25">
        <v>1558188</v>
      </c>
      <c r="B2548" s="26" t="s">
        <v>2544</v>
      </c>
      <c r="C2548" s="27">
        <v>479.99</v>
      </c>
      <c r="D2548" s="27">
        <v>379.99</v>
      </c>
      <c r="E2548">
        <v>319.99</v>
      </c>
      <c r="F2548" s="3">
        <f t="shared" si="45"/>
        <v>0.33334027792245668</v>
      </c>
    </row>
    <row r="2549" spans="1:6" x14ac:dyDescent="0.35">
      <c r="A2549" s="25">
        <v>1558194</v>
      </c>
      <c r="B2549" s="26" t="s">
        <v>2545</v>
      </c>
      <c r="C2549" s="27">
        <v>479.99</v>
      </c>
      <c r="D2549" s="27">
        <v>379.99</v>
      </c>
      <c r="E2549">
        <v>319.99</v>
      </c>
      <c r="F2549" s="3">
        <f t="shared" si="45"/>
        <v>0.33334027792245668</v>
      </c>
    </row>
    <row r="2550" spans="1:6" x14ac:dyDescent="0.35">
      <c r="C2550" s="1" t="e">
        <f>SUMPRODUCT(#REF!,C2:C2549)</f>
        <v>#REF!</v>
      </c>
      <c r="D2550" s="1"/>
      <c r="E2550" s="1" t="e">
        <f>SUMPRODUCT(#REF!,E2:E2549)</f>
        <v>#REF!</v>
      </c>
      <c r="F2550" s="28" t="e">
        <f>1-E2550/C2550</f>
        <v>#REF!</v>
      </c>
    </row>
    <row r="2551" spans="1:6" x14ac:dyDescent="0.35">
      <c r="A2551">
        <v>1564030</v>
      </c>
      <c r="B2551" s="29" t="s">
        <v>2546</v>
      </c>
      <c r="C2551">
        <v>709.99</v>
      </c>
      <c r="D2551">
        <v>549.99</v>
      </c>
    </row>
    <row r="2552" spans="1:6" x14ac:dyDescent="0.35">
      <c r="A2552">
        <v>1787100</v>
      </c>
      <c r="B2552" t="s">
        <v>1132</v>
      </c>
      <c r="C2552">
        <v>729.99</v>
      </c>
      <c r="D2552">
        <v>579.99</v>
      </c>
      <c r="E2552">
        <v>449.99</v>
      </c>
    </row>
    <row r="2553" spans="1:6" x14ac:dyDescent="0.35">
      <c r="A2553">
        <v>1549153</v>
      </c>
      <c r="B2553" t="s">
        <v>2547</v>
      </c>
      <c r="C2553">
        <v>909.99</v>
      </c>
      <c r="D2553">
        <v>569.99</v>
      </c>
      <c r="E2553">
        <v>454.99</v>
      </c>
      <c r="F2553" s="3">
        <f t="shared" ref="F2553:F2556" si="46">1-E2553/C2553</f>
        <v>0.50000549456587429</v>
      </c>
    </row>
    <row r="2554" spans="1:6" x14ac:dyDescent="0.35">
      <c r="A2554">
        <v>1425940</v>
      </c>
      <c r="B2554" t="s">
        <v>2548</v>
      </c>
      <c r="C2554">
        <v>149.99</v>
      </c>
      <c r="D2554">
        <v>149.99</v>
      </c>
      <c r="E2554">
        <v>99.99</v>
      </c>
      <c r="F2554" s="3">
        <f t="shared" si="46"/>
        <v>0.33335555703713593</v>
      </c>
    </row>
    <row r="2555" spans="1:6" x14ac:dyDescent="0.35">
      <c r="A2555">
        <v>1465488</v>
      </c>
      <c r="B2555" t="s">
        <v>2549</v>
      </c>
      <c r="C2555">
        <v>119.99</v>
      </c>
      <c r="D2555">
        <v>104.99</v>
      </c>
      <c r="E2555">
        <v>79.989999999999995</v>
      </c>
      <c r="F2555" s="3">
        <f t="shared" si="46"/>
        <v>0.33336111342611885</v>
      </c>
    </row>
    <row r="2556" spans="1:6" x14ac:dyDescent="0.35">
      <c r="A2556">
        <v>1478702</v>
      </c>
      <c r="B2556" t="s">
        <v>2307</v>
      </c>
      <c r="C2556">
        <v>1299.99</v>
      </c>
      <c r="D2556">
        <v>999.99</v>
      </c>
      <c r="E2556">
        <v>799.99</v>
      </c>
      <c r="F2556" s="3">
        <f t="shared" si="46"/>
        <v>0.38461834321802479</v>
      </c>
    </row>
  </sheetData>
  <conditionalFormatting sqref="A2473:A2474">
    <cfRule type="duplicateValues" dxfId="7" priority="7"/>
    <cfRule type="duplicateValues" dxfId="6" priority="8"/>
  </conditionalFormatting>
  <conditionalFormatting sqref="A2528">
    <cfRule type="duplicateValues" dxfId="5" priority="5"/>
    <cfRule type="duplicateValues" dxfId="4" priority="6"/>
  </conditionalFormatting>
  <conditionalFormatting sqref="A2529">
    <cfRule type="duplicateValues" dxfId="3" priority="3"/>
    <cfRule type="duplicateValues" dxfId="2" priority="4"/>
  </conditionalFormatting>
  <conditionalFormatting sqref="A2530:A2531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Izel Kaplan/INL/TR</dc:creator>
  <cp:lastModifiedBy>Izel Kaplan/INL/TR</cp:lastModifiedBy>
  <dcterms:created xsi:type="dcterms:W3CDTF">2025-04-29T06:50:35Z</dcterms:created>
  <dcterms:modified xsi:type="dcterms:W3CDTF">2025-04-29T08:06:55Z</dcterms:modified>
</cp:coreProperties>
</file>